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0395" windowHeight="487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17" i="1" l="1"/>
  <c r="P17" i="1" s="1"/>
  <c r="Y17" i="1" s="1"/>
  <c r="H16" i="1" l="1"/>
  <c r="P16" i="1" s="1"/>
  <c r="Y16" i="1" s="1"/>
  <c r="H15" i="1"/>
  <c r="P15" i="1" s="1"/>
  <c r="Y15" i="1" s="1"/>
  <c r="H14" i="1"/>
  <c r="P14" i="1" s="1"/>
  <c r="Y14" i="1" s="1"/>
  <c r="H13" i="1" l="1"/>
  <c r="P13" i="1" s="1"/>
  <c r="Y13" i="1" s="1"/>
  <c r="H18" i="1" l="1"/>
  <c r="H12" i="1"/>
  <c r="P12" i="1" s="1"/>
  <c r="Y12" i="1" s="1"/>
  <c r="P18" i="1" l="1"/>
  <c r="Y18" i="1" s="1"/>
  <c r="Q21" i="1"/>
  <c r="R21" i="1"/>
  <c r="S21" i="1"/>
  <c r="T21" i="1"/>
  <c r="U21" i="1"/>
  <c r="V21" i="1"/>
  <c r="W21" i="1"/>
  <c r="X21" i="1"/>
  <c r="M21" i="1"/>
  <c r="I21" i="1"/>
  <c r="J21" i="1"/>
  <c r="K21" i="1"/>
  <c r="L21" i="1"/>
  <c r="H11" i="1"/>
  <c r="P11" i="1" s="1"/>
  <c r="Y11" i="1" s="1"/>
  <c r="Y21" i="1" s="1"/>
  <c r="M24" i="1" s="1"/>
  <c r="H21" i="1" l="1"/>
  <c r="P21" i="1"/>
</calcChain>
</file>

<file path=xl/sharedStrings.xml><?xml version="1.0" encoding="utf-8"?>
<sst xmlns="http://schemas.openxmlformats.org/spreadsheetml/2006/main" count="55" uniqueCount="47">
  <si>
    <t>NOMINA CORRESPONDIENTE DEL:</t>
  </si>
  <si>
    <t>AL</t>
  </si>
  <si>
    <t>DE</t>
  </si>
  <si>
    <t>P  E  R  C  E  P  C  I  O  N  E  S</t>
  </si>
  <si>
    <t>D  E  D  U  C  C  I  O  N  E  S</t>
  </si>
  <si>
    <t>NETO</t>
  </si>
  <si>
    <t>N   O   M   B   R   E</t>
  </si>
  <si>
    <t>TIEMPO NORMAL</t>
  </si>
  <si>
    <t>PRIMA</t>
  </si>
  <si>
    <t>PREMIO</t>
  </si>
  <si>
    <t>VALES</t>
  </si>
  <si>
    <t>OTRAS</t>
  </si>
  <si>
    <t>TOTAL</t>
  </si>
  <si>
    <t>ISR</t>
  </si>
  <si>
    <t>I.M.S.S.</t>
  </si>
  <si>
    <t>INFONAVIT</t>
  </si>
  <si>
    <t>PRESTAMOS</t>
  </si>
  <si>
    <t>PENSION</t>
  </si>
  <si>
    <t>CREDITOS CON</t>
  </si>
  <si>
    <t>AJUSTE ANUAL ISR</t>
  </si>
  <si>
    <t>A PAGAR</t>
  </si>
  <si>
    <t>S.D.</t>
  </si>
  <si>
    <t>DIAS</t>
  </si>
  <si>
    <t>SUELDO</t>
  </si>
  <si>
    <t>VACACIONAL</t>
  </si>
  <si>
    <t>ASIST.</t>
  </si>
  <si>
    <t>PUNT.</t>
  </si>
  <si>
    <t>DESP.</t>
  </si>
  <si>
    <t>CVE</t>
  </si>
  <si>
    <t>IMPORTE</t>
  </si>
  <si>
    <t>SALARIOS</t>
  </si>
  <si>
    <t>ALIMENTICIA</t>
  </si>
  <si>
    <t xml:space="preserve"> TERCEROS</t>
  </si>
  <si>
    <t>EFECTIVO</t>
  </si>
  <si>
    <t xml:space="preserve"> </t>
  </si>
  <si>
    <t>TOTALES</t>
  </si>
  <si>
    <t>CHEQUE No.</t>
  </si>
  <si>
    <t>JUAN ENRIQUE VALLE PEREZ</t>
  </si>
  <si>
    <t>RICARDO GONZALEZ LOPEZ</t>
  </si>
  <si>
    <t>VICTOR M. SOLORZANO AMAYA</t>
  </si>
  <si>
    <t>AIDE SOLORZANO AMAYA</t>
  </si>
  <si>
    <t>EUSTAQUIO SOLORZANO MARTINEZ</t>
  </si>
  <si>
    <t>LUIS DANIEL ALMARAZ ALFARO</t>
  </si>
  <si>
    <t>BIBIANA ALMARAZ ALFARO</t>
  </si>
  <si>
    <t>FRANCISCO J. VALLEJO HERNANDEZ</t>
  </si>
  <si>
    <t>FEBERO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</si>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</sst>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_ ;[Red]\-#,##0.00\ "/>
    <numFmt numFmtId="167" formatCode="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10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i/>
      <sz val="10"/>
      <name val="Arial Black"/>
      <family val="2"/>
    </font>
    <font>
      <i/>
      <sz val="10"/>
      <name val="Arial Black"/>
      <family val="2"/>
    </font>
    <font>
      <sz val="12"/>
      <name val="Gulim"/>
      <family val="2"/>
    </font>
    <font>
      <sz val="9"/>
      <name val="Gulim"/>
      <family val="2"/>
    </font>
    <font>
      <b/>
      <sz val="10"/>
      <color indexed="9"/>
      <name val="Times New Roman"/>
      <family val="1"/>
    </font>
    <font>
      <b/>
      <sz val="10"/>
      <name val="Arial"/>
      <family val="2"/>
    </font>
    <font>
      <b/>
      <sz val="10"/>
      <color indexed="56"/>
      <name val="Terminal"/>
      <family val="3"/>
      <charset val="255"/>
    </font>
    <font>
      <sz val="9"/>
      <color indexed="12"/>
      <name val="Gulim"/>
      <family val="2"/>
    </font>
    <font>
      <sz val="11"/>
      <color indexed="22"/>
      <name val="Arial"/>
      <family val="2"/>
    </font>
    <font>
      <sz val="10"/>
      <color indexed="22"/>
      <name val="Times New Roman"/>
      <family val="1"/>
    </font>
    <font>
      <sz val="12"/>
      <color indexed="22"/>
      <name val="Times New Roman"/>
      <family val="1"/>
    </font>
    <font>
      <b/>
      <i/>
      <sz val="10"/>
      <name val="Arial"/>
      <family val="2"/>
    </font>
    <font>
      <b/>
      <sz val="12"/>
      <name val="Gulim"/>
      <family val="2"/>
    </font>
    <font>
      <b/>
      <sz val="12"/>
      <name val="Times New Roman"/>
      <family val="1"/>
    </font>
    <font>
      <b/>
      <sz val="8"/>
      <color indexed="9"/>
      <name val="Times New Roman"/>
      <family val="1"/>
    </font>
    <font>
      <b/>
      <sz val="9"/>
      <color indexed="9"/>
      <name val="Times New Roman"/>
      <family val="1"/>
    </font>
    <font>
      <i/>
      <sz val="9"/>
      <name val="Arial Black"/>
      <family val="2"/>
    </font>
    <font>
      <b/>
      <sz val="20"/>
      <name val="Arial"/>
      <family val="2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47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/>
      <top style="double">
        <color indexed="9"/>
      </top>
      <bottom/>
      <diagonal/>
    </border>
    <border>
      <left/>
      <right/>
      <top style="double">
        <color indexed="9"/>
      </top>
      <bottom/>
      <diagonal/>
    </border>
    <border>
      <left/>
      <right style="thin">
        <color indexed="64"/>
      </right>
      <top style="double">
        <color indexed="9"/>
      </top>
      <bottom/>
      <diagonal/>
    </border>
    <border>
      <left style="thin">
        <color indexed="64"/>
      </left>
      <right/>
      <top style="double">
        <color indexed="9"/>
      </top>
      <bottom style="thin">
        <color indexed="64"/>
      </bottom>
      <diagonal/>
    </border>
    <border>
      <left/>
      <right/>
      <top style="double">
        <color indexed="9"/>
      </top>
      <bottom style="thin">
        <color indexed="64"/>
      </bottom>
      <diagonal/>
    </border>
    <border>
      <left/>
      <right style="thin">
        <color indexed="64"/>
      </right>
      <top style="double">
        <color indexed="9"/>
      </top>
      <bottom style="thin">
        <color indexed="64"/>
      </bottom>
      <diagonal/>
    </border>
    <border>
      <left/>
      <right style="double">
        <color indexed="64"/>
      </right>
      <top style="double">
        <color indexed="9"/>
      </top>
      <bottom/>
      <diagonal/>
    </border>
    <border>
      <left style="double">
        <color indexed="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double">
        <color indexed="9"/>
      </left>
      <right style="thin">
        <color indexed="64"/>
      </right>
      <top style="double">
        <color indexed="9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9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9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0">
    <xf numFmtId="0" fontId="0" fillId="0" borderId="0" xfId="0"/>
    <xf numFmtId="0" fontId="5" fillId="2" borderId="0" xfId="2" applyFont="1" applyFill="1" applyBorder="1" applyProtection="1">
      <protection hidden="1"/>
    </xf>
    <xf numFmtId="0" fontId="6" fillId="2" borderId="0" xfId="2" applyFont="1" applyFill="1" applyBorder="1" applyProtection="1">
      <protection hidden="1"/>
    </xf>
    <xf numFmtId="0" fontId="6" fillId="2" borderId="0" xfId="2" applyNumberFormat="1" applyFont="1" applyFill="1" applyBorder="1" applyProtection="1">
      <protection hidden="1"/>
    </xf>
    <xf numFmtId="0" fontId="6" fillId="2" borderId="0" xfId="2" applyFont="1" applyFill="1" applyProtection="1">
      <protection hidden="1"/>
    </xf>
    <xf numFmtId="0" fontId="8" fillId="2" borderId="0" xfId="2" applyFont="1" applyFill="1" applyBorder="1" applyProtection="1">
      <protection hidden="1"/>
    </xf>
    <xf numFmtId="0" fontId="8" fillId="2" borderId="0" xfId="2" applyNumberFormat="1" applyFont="1" applyFill="1" applyBorder="1" applyProtection="1">
      <protection hidden="1"/>
    </xf>
    <xf numFmtId="0" fontId="8" fillId="2" borderId="0" xfId="2" applyFont="1" applyFill="1" applyProtection="1">
      <protection hidden="1"/>
    </xf>
    <xf numFmtId="0" fontId="9" fillId="2" borderId="0" xfId="2" applyFont="1" applyFill="1" applyBorder="1" applyAlignment="1" applyProtection="1">
      <alignment horizontal="center"/>
      <protection hidden="1"/>
    </xf>
    <xf numFmtId="0" fontId="9" fillId="2" borderId="0" xfId="2" applyFont="1" applyFill="1" applyAlignment="1" applyProtection="1">
      <alignment horizontal="center"/>
      <protection hidden="1"/>
    </xf>
    <xf numFmtId="0" fontId="8" fillId="2" borderId="0" xfId="2" applyNumberFormat="1" applyFont="1" applyFill="1" applyBorder="1" applyAlignment="1" applyProtection="1">
      <alignment horizontal="left"/>
      <protection hidden="1"/>
    </xf>
    <xf numFmtId="0" fontId="3" fillId="2" borderId="0" xfId="2" applyNumberFormat="1" applyFont="1" applyFill="1" applyBorder="1" applyAlignment="1" applyProtection="1">
      <alignment horizontal="center"/>
      <protection hidden="1"/>
    </xf>
    <xf numFmtId="0" fontId="10" fillId="2" borderId="0" xfId="2" applyNumberFormat="1" applyFont="1" applyFill="1" applyBorder="1" applyAlignment="1" applyProtection="1">
      <alignment horizontal="center"/>
      <protection hidden="1"/>
    </xf>
    <xf numFmtId="0" fontId="8" fillId="2" borderId="0" xfId="2" applyNumberFormat="1" applyFont="1" applyFill="1" applyBorder="1" applyAlignment="1" applyProtection="1">
      <alignment horizontal="center"/>
      <protection hidden="1"/>
    </xf>
    <xf numFmtId="4" fontId="11" fillId="2" borderId="0" xfId="2" applyNumberFormat="1" applyFont="1" applyFill="1" applyBorder="1" applyProtection="1">
      <protection hidden="1"/>
    </xf>
    <xf numFmtId="0" fontId="11" fillId="2" borderId="0" xfId="2" applyFont="1" applyFill="1" applyBorder="1" applyProtection="1">
      <protection hidden="1"/>
    </xf>
    <xf numFmtId="0" fontId="11" fillId="2" borderId="0" xfId="2" applyNumberFormat="1" applyFont="1" applyFill="1" applyBorder="1" applyAlignment="1" applyProtection="1">
      <alignment horizontal="center"/>
      <protection hidden="1"/>
    </xf>
    <xf numFmtId="4" fontId="11" fillId="2" borderId="0" xfId="2" applyNumberFormat="1" applyFont="1" applyFill="1" applyBorder="1" applyAlignment="1" applyProtection="1">
      <alignment horizontal="center"/>
      <protection hidden="1"/>
    </xf>
    <xf numFmtId="0" fontId="10" fillId="2" borderId="0" xfId="2" applyFont="1" applyFill="1" applyBorder="1" applyProtection="1">
      <protection hidden="1"/>
    </xf>
    <xf numFmtId="0" fontId="10" fillId="2" borderId="0" xfId="2" applyFont="1" applyFill="1" applyBorder="1" applyAlignment="1" applyProtection="1">
      <alignment horizontal="centerContinuous"/>
      <protection hidden="1"/>
    </xf>
    <xf numFmtId="4" fontId="10" fillId="2" borderId="0" xfId="2" applyNumberFormat="1" applyFont="1" applyFill="1" applyBorder="1" applyAlignment="1" applyProtection="1">
      <alignment horizontal="centerContinuous"/>
      <protection hidden="1"/>
    </xf>
    <xf numFmtId="4" fontId="10" fillId="2" borderId="0" xfId="2" applyNumberFormat="1" applyFont="1" applyFill="1" applyBorder="1" applyProtection="1">
      <protection hidden="1"/>
    </xf>
    <xf numFmtId="4" fontId="10" fillId="2" borderId="1" xfId="2" applyNumberFormat="1" applyFont="1" applyFill="1" applyBorder="1" applyProtection="1">
      <protection hidden="1"/>
    </xf>
    <xf numFmtId="0" fontId="16" fillId="3" borderId="2" xfId="2" applyFont="1" applyFill="1" applyBorder="1" applyAlignment="1" applyProtection="1">
      <alignment horizontal="center"/>
      <protection hidden="1"/>
    </xf>
    <xf numFmtId="0" fontId="16" fillId="3" borderId="3" xfId="2" applyFont="1" applyFill="1" applyBorder="1" applyAlignment="1" applyProtection="1">
      <alignment horizontal="center"/>
      <protection hidden="1"/>
    </xf>
    <xf numFmtId="0" fontId="16" fillId="3" borderId="4" xfId="2" applyFont="1" applyFill="1" applyBorder="1" applyAlignment="1" applyProtection="1">
      <alignment horizontal="center"/>
      <protection hidden="1"/>
    </xf>
    <xf numFmtId="0" fontId="16" fillId="3" borderId="5" xfId="2" applyFont="1" applyFill="1" applyBorder="1" applyAlignment="1" applyProtection="1">
      <alignment horizontal="centerContinuous"/>
      <protection hidden="1"/>
    </xf>
    <xf numFmtId="0" fontId="16" fillId="3" borderId="6" xfId="2" applyFont="1" applyFill="1" applyBorder="1" applyAlignment="1" applyProtection="1">
      <alignment horizontal="centerContinuous"/>
      <protection hidden="1"/>
    </xf>
    <xf numFmtId="0" fontId="16" fillId="3" borderId="7" xfId="2" applyFont="1" applyFill="1" applyBorder="1" applyAlignment="1" applyProtection="1">
      <alignment horizontal="centerContinuous"/>
      <protection hidden="1"/>
    </xf>
    <xf numFmtId="0" fontId="16" fillId="3" borderId="8" xfId="2" applyFont="1" applyFill="1" applyBorder="1" applyAlignment="1" applyProtection="1">
      <alignment horizontal="center"/>
      <protection hidden="1"/>
    </xf>
    <xf numFmtId="0" fontId="16" fillId="3" borderId="9" xfId="2" applyFont="1" applyFill="1" applyBorder="1" applyAlignment="1" applyProtection="1">
      <alignment horizontal="center"/>
      <protection hidden="1"/>
    </xf>
    <xf numFmtId="0" fontId="16" fillId="3" borderId="0" xfId="2" applyFont="1" applyFill="1" applyBorder="1" applyAlignment="1" applyProtection="1">
      <alignment horizontal="center"/>
      <protection hidden="1"/>
    </xf>
    <xf numFmtId="0" fontId="16" fillId="3" borderId="10" xfId="2" applyFont="1" applyFill="1" applyBorder="1" applyAlignment="1" applyProtection="1">
      <alignment horizontal="center"/>
      <protection hidden="1"/>
    </xf>
    <xf numFmtId="0" fontId="16" fillId="3" borderId="11" xfId="2" applyFont="1" applyFill="1" applyBorder="1" applyAlignment="1" applyProtection="1">
      <alignment horizontal="centerContinuous" vertical="center" wrapText="1"/>
      <protection hidden="1"/>
    </xf>
    <xf numFmtId="0" fontId="16" fillId="3" borderId="12" xfId="2" applyFont="1" applyFill="1" applyBorder="1" applyAlignment="1" applyProtection="1">
      <alignment horizontal="centerContinuous" vertical="center" wrapText="1"/>
      <protection hidden="1"/>
    </xf>
    <xf numFmtId="0" fontId="16" fillId="3" borderId="1" xfId="2" applyFont="1" applyFill="1" applyBorder="1" applyAlignment="1" applyProtection="1">
      <alignment horizontal="centerContinuous" vertical="center" wrapText="1"/>
      <protection hidden="1"/>
    </xf>
    <xf numFmtId="0" fontId="16" fillId="3" borderId="13" xfId="2" applyFont="1" applyFill="1" applyBorder="1" applyAlignment="1" applyProtection="1">
      <alignment horizontal="center"/>
      <protection hidden="1"/>
    </xf>
    <xf numFmtId="0" fontId="16" fillId="3" borderId="11" xfId="2" applyFont="1" applyFill="1" applyBorder="1" applyAlignment="1" applyProtection="1">
      <alignment horizontal="centerContinuous"/>
      <protection hidden="1"/>
    </xf>
    <xf numFmtId="0" fontId="16" fillId="3" borderId="1" xfId="2" applyFont="1" applyFill="1" applyBorder="1" applyAlignment="1" applyProtection="1">
      <alignment horizontal="centerContinuous"/>
      <protection hidden="1"/>
    </xf>
    <xf numFmtId="0" fontId="16" fillId="3" borderId="14" xfId="2" applyFont="1" applyFill="1" applyBorder="1" applyAlignment="1" applyProtection="1">
      <alignment horizontal="center"/>
      <protection hidden="1"/>
    </xf>
    <xf numFmtId="0" fontId="16" fillId="3" borderId="15" xfId="2" applyFont="1" applyFill="1" applyBorder="1" applyAlignment="1" applyProtection="1">
      <alignment horizontal="center"/>
      <protection hidden="1"/>
    </xf>
    <xf numFmtId="0" fontId="16" fillId="3" borderId="16" xfId="2" applyNumberFormat="1" applyFont="1" applyFill="1" applyBorder="1" applyAlignment="1" applyProtection="1">
      <alignment horizontal="center"/>
      <protection hidden="1"/>
    </xf>
    <xf numFmtId="0" fontId="16" fillId="3" borderId="17" xfId="2" applyFont="1" applyFill="1" applyBorder="1" applyAlignment="1" applyProtection="1">
      <alignment horizontal="center"/>
      <protection hidden="1"/>
    </xf>
    <xf numFmtId="0" fontId="16" fillId="3" borderId="18" xfId="2" applyNumberFormat="1" applyFont="1" applyFill="1" applyBorder="1" applyAlignment="1" applyProtection="1">
      <alignment horizontal="centerContinuous" vertical="center" wrapText="1"/>
      <protection hidden="1"/>
    </xf>
    <xf numFmtId="0" fontId="16" fillId="3" borderId="19" xfId="2" applyNumberFormat="1" applyFont="1" applyFill="1" applyBorder="1" applyAlignment="1" applyProtection="1">
      <alignment horizontal="center"/>
      <protection hidden="1"/>
    </xf>
    <xf numFmtId="0" fontId="16" fillId="3" borderId="18" xfId="2" applyNumberFormat="1" applyFont="1" applyFill="1" applyBorder="1" applyAlignment="1" applyProtection="1">
      <alignment horizontal="center"/>
      <protection hidden="1"/>
    </xf>
    <xf numFmtId="0" fontId="16" fillId="3" borderId="17" xfId="2" applyNumberFormat="1" applyFont="1" applyFill="1" applyBorder="1" applyAlignment="1" applyProtection="1">
      <alignment horizontal="center"/>
      <protection hidden="1"/>
    </xf>
    <xf numFmtId="0" fontId="16" fillId="3" borderId="20" xfId="2" applyFont="1" applyFill="1" applyBorder="1" applyAlignment="1" applyProtection="1">
      <alignment horizontal="center"/>
      <protection hidden="1"/>
    </xf>
    <xf numFmtId="0" fontId="12" fillId="2" borderId="21" xfId="2" applyNumberFormat="1" applyFont="1" applyFill="1" applyBorder="1" applyAlignment="1" applyProtection="1">
      <protection hidden="1"/>
    </xf>
    <xf numFmtId="0" fontId="13" fillId="2" borderId="21" xfId="2" applyFont="1" applyFill="1" applyBorder="1" applyAlignment="1" applyProtection="1">
      <alignment horizontal="center"/>
      <protection hidden="1"/>
    </xf>
    <xf numFmtId="0" fontId="16" fillId="3" borderId="24" xfId="2" applyFont="1" applyFill="1" applyBorder="1" applyAlignment="1" applyProtection="1">
      <alignment horizontal="center"/>
      <protection hidden="1"/>
    </xf>
    <xf numFmtId="4" fontId="18" fillId="2" borderId="22" xfId="2" applyNumberFormat="1" applyFont="1" applyFill="1" applyBorder="1" applyAlignment="1" applyProtection="1">
      <alignment horizontal="center" vertical="center"/>
      <protection hidden="1"/>
    </xf>
    <xf numFmtId="4" fontId="18" fillId="2" borderId="23" xfId="2" applyNumberFormat="1" applyFont="1" applyFill="1" applyBorder="1" applyAlignment="1" applyProtection="1">
      <alignment horizontal="center" vertical="center"/>
      <protection hidden="1"/>
    </xf>
    <xf numFmtId="0" fontId="6" fillId="2" borderId="0" xfId="2" applyFont="1" applyFill="1" applyBorder="1" applyAlignment="1" applyProtection="1">
      <alignment horizontal="left"/>
      <protection hidden="1"/>
    </xf>
    <xf numFmtId="0" fontId="6" fillId="2" borderId="0" xfId="2" applyNumberFormat="1" applyFont="1" applyFill="1" applyBorder="1" applyAlignment="1" applyProtection="1">
      <alignment horizontal="right"/>
      <protection hidden="1"/>
    </xf>
    <xf numFmtId="43" fontId="6" fillId="2" borderId="0" xfId="2" applyNumberFormat="1" applyFont="1" applyFill="1" applyBorder="1" applyProtection="1">
      <protection hidden="1"/>
    </xf>
    <xf numFmtId="43" fontId="8" fillId="2" borderId="0" xfId="2" applyNumberFormat="1" applyFont="1" applyFill="1" applyBorder="1" applyProtection="1">
      <protection hidden="1"/>
    </xf>
    <xf numFmtId="43" fontId="12" fillId="2" borderId="0" xfId="2" applyNumberFormat="1" applyFont="1" applyFill="1" applyBorder="1" applyAlignment="1" applyProtection="1">
      <alignment horizontal="center"/>
      <protection hidden="1"/>
    </xf>
    <xf numFmtId="43" fontId="16" fillId="3" borderId="7" xfId="2" applyNumberFormat="1" applyFont="1" applyFill="1" applyBorder="1" applyAlignment="1" applyProtection="1">
      <alignment horizontal="centerContinuous"/>
      <protection hidden="1"/>
    </xf>
    <xf numFmtId="43" fontId="16" fillId="3" borderId="13" xfId="2" applyNumberFormat="1" applyFont="1" applyFill="1" applyBorder="1" applyAlignment="1" applyProtection="1">
      <alignment horizontal="center"/>
      <protection hidden="1"/>
    </xf>
    <xf numFmtId="43" fontId="16" fillId="3" borderId="19" xfId="2" applyNumberFormat="1" applyFont="1" applyFill="1" applyBorder="1" applyAlignment="1" applyProtection="1">
      <alignment horizontal="center"/>
      <protection hidden="1"/>
    </xf>
    <xf numFmtId="43" fontId="11" fillId="2" borderId="0" xfId="2" applyNumberFormat="1" applyFont="1" applyFill="1" applyBorder="1" applyProtection="1">
      <protection hidden="1"/>
    </xf>
    <xf numFmtId="43" fontId="18" fillId="2" borderId="23" xfId="2" applyNumberFormat="1" applyFont="1" applyFill="1" applyBorder="1" applyAlignment="1" applyProtection="1">
      <alignment horizontal="center" vertical="center"/>
      <protection hidden="1"/>
    </xf>
    <xf numFmtId="4" fontId="15" fillId="0" borderId="3" xfId="2" applyNumberFormat="1" applyFont="1" applyFill="1" applyBorder="1" applyProtection="1">
      <protection locked="0"/>
    </xf>
    <xf numFmtId="4" fontId="15" fillId="0" borderId="0" xfId="2" applyNumberFormat="1" applyFont="1" applyFill="1" applyBorder="1" applyProtection="1">
      <protection locked="0"/>
    </xf>
    <xf numFmtId="0" fontId="15" fillId="0" borderId="26" xfId="2" applyFont="1" applyFill="1" applyBorder="1" applyAlignment="1" applyProtection="1">
      <alignment horizontal="center"/>
      <protection locked="0"/>
    </xf>
    <xf numFmtId="0" fontId="20" fillId="2" borderId="0" xfId="2" applyFont="1" applyFill="1" applyBorder="1" applyProtection="1">
      <protection hidden="1"/>
    </xf>
    <xf numFmtId="4" fontId="21" fillId="2" borderId="0" xfId="2" applyNumberFormat="1" applyFont="1" applyFill="1" applyBorder="1" applyAlignment="1" applyProtection="1">
      <alignment horizontal="center"/>
      <protection hidden="1"/>
    </xf>
    <xf numFmtId="4" fontId="21" fillId="2" borderId="0" xfId="2" applyNumberFormat="1" applyFont="1" applyFill="1" applyBorder="1" applyProtection="1">
      <protection hidden="1"/>
    </xf>
    <xf numFmtId="0" fontId="21" fillId="2" borderId="0" xfId="2" applyFont="1" applyFill="1" applyBorder="1" applyAlignment="1" applyProtection="1">
      <alignment horizontal="center"/>
      <protection hidden="1"/>
    </xf>
    <xf numFmtId="43" fontId="21" fillId="2" borderId="0" xfId="2" applyNumberFormat="1" applyFont="1" applyFill="1" applyBorder="1" applyAlignment="1" applyProtection="1">
      <alignment horizontal="center"/>
      <protection hidden="1"/>
    </xf>
    <xf numFmtId="166" fontId="21" fillId="2" borderId="0" xfId="2" applyNumberFormat="1" applyFont="1" applyFill="1" applyBorder="1" applyAlignment="1" applyProtection="1">
      <alignment horizontal="center"/>
      <protection hidden="1"/>
    </xf>
    <xf numFmtId="4" fontId="22" fillId="2" borderId="0" xfId="2" applyNumberFormat="1" applyFont="1" applyFill="1" applyBorder="1" applyProtection="1">
      <protection hidden="1"/>
    </xf>
    <xf numFmtId="0" fontId="7" fillId="2" borderId="0" xfId="2" applyFont="1" applyFill="1" applyAlignment="1" applyProtection="1">
      <alignment horizontal="center"/>
      <protection hidden="1"/>
    </xf>
    <xf numFmtId="0" fontId="3" fillId="2" borderId="0" xfId="2" applyFont="1" applyFill="1" applyBorder="1" applyAlignment="1" applyProtection="1">
      <alignment horizontal="center"/>
      <protection hidden="1"/>
    </xf>
    <xf numFmtId="0" fontId="17" fillId="2" borderId="0" xfId="2" applyFont="1" applyFill="1" applyAlignment="1" applyProtection="1">
      <alignment horizontal="center"/>
      <protection hidden="1"/>
    </xf>
    <xf numFmtId="0" fontId="23" fillId="2" borderId="0" xfId="2" applyFont="1" applyFill="1" applyAlignment="1" applyProtection="1">
      <alignment horizontal="center"/>
      <protection hidden="1"/>
    </xf>
    <xf numFmtId="0" fontId="24" fillId="0" borderId="28" xfId="2" applyNumberFormat="1" applyFont="1" applyFill="1" applyBorder="1" applyAlignment="1" applyProtection="1">
      <alignment horizontal="center"/>
      <protection hidden="1"/>
    </xf>
    <xf numFmtId="0" fontId="24" fillId="0" borderId="27" xfId="2" applyFont="1" applyFill="1" applyBorder="1" applyAlignment="1" applyProtection="1">
      <alignment horizontal="center"/>
      <protection hidden="1"/>
    </xf>
    <xf numFmtId="0" fontId="25" fillId="2" borderId="0" xfId="2" applyNumberFormat="1" applyFont="1" applyFill="1" applyBorder="1" applyAlignment="1" applyProtection="1">
      <alignment horizontal="center"/>
      <protection hidden="1"/>
    </xf>
    <xf numFmtId="0" fontId="16" fillId="3" borderId="11" xfId="2" applyFont="1" applyFill="1" applyBorder="1" applyAlignment="1" applyProtection="1">
      <alignment horizontal="center"/>
      <protection hidden="1"/>
    </xf>
    <xf numFmtId="0" fontId="16" fillId="3" borderId="18" xfId="2" applyNumberFormat="1" applyFont="1" applyFill="1" applyBorder="1" applyAlignment="1" applyProtection="1">
      <alignment horizontal="center" vertical="center" wrapText="1"/>
      <protection hidden="1"/>
    </xf>
    <xf numFmtId="0" fontId="16" fillId="3" borderId="1" xfId="2" applyFont="1" applyFill="1" applyBorder="1" applyAlignment="1" applyProtection="1">
      <alignment horizontal="center"/>
      <protection hidden="1"/>
    </xf>
    <xf numFmtId="165" fontId="6" fillId="2" borderId="0" xfId="3" applyFont="1" applyFill="1" applyProtection="1">
      <protection hidden="1"/>
    </xf>
    <xf numFmtId="165" fontId="8" fillId="2" borderId="0" xfId="3" applyFont="1" applyFill="1" applyProtection="1">
      <protection hidden="1"/>
    </xf>
    <xf numFmtId="165" fontId="9" fillId="2" borderId="0" xfId="3" applyFont="1" applyFill="1" applyAlignment="1" applyProtection="1">
      <alignment horizontal="center"/>
      <protection hidden="1"/>
    </xf>
    <xf numFmtId="165" fontId="16" fillId="3" borderId="30" xfId="3" applyFont="1" applyFill="1" applyBorder="1" applyAlignment="1" applyProtection="1">
      <alignment horizontal="center"/>
      <protection hidden="1"/>
    </xf>
    <xf numFmtId="165" fontId="16" fillId="3" borderId="25" xfId="3" applyFont="1" applyFill="1" applyBorder="1" applyAlignment="1" applyProtection="1">
      <alignment horizontal="center"/>
      <protection hidden="1"/>
    </xf>
    <xf numFmtId="165" fontId="16" fillId="3" borderId="31" xfId="3" applyFont="1" applyFill="1" applyBorder="1" applyAlignment="1" applyProtection="1">
      <alignment horizontal="center"/>
      <protection hidden="1"/>
    </xf>
    <xf numFmtId="165" fontId="21" fillId="2" borderId="0" xfId="3" applyFont="1" applyFill="1" applyBorder="1" applyAlignment="1" applyProtection="1">
      <alignment horizontal="center"/>
      <protection hidden="1"/>
    </xf>
    <xf numFmtId="165" fontId="11" fillId="2" borderId="0" xfId="3" applyFont="1" applyFill="1" applyBorder="1" applyProtection="1">
      <protection hidden="1"/>
    </xf>
    <xf numFmtId="0" fontId="8" fillId="4" borderId="0" xfId="2" applyFont="1" applyFill="1" applyBorder="1" applyProtection="1">
      <protection hidden="1"/>
    </xf>
    <xf numFmtId="0" fontId="11" fillId="4" borderId="0" xfId="2" applyNumberFormat="1" applyFont="1" applyFill="1" applyBorder="1" applyProtection="1">
      <protection hidden="1"/>
    </xf>
    <xf numFmtId="0" fontId="10" fillId="4" borderId="0" xfId="2" applyFont="1" applyFill="1" applyBorder="1" applyProtection="1">
      <protection hidden="1"/>
    </xf>
    <xf numFmtId="0" fontId="12" fillId="2" borderId="32" xfId="2" applyFont="1" applyFill="1" applyBorder="1" applyAlignment="1" applyProtection="1">
      <alignment horizontal="center"/>
      <protection hidden="1"/>
    </xf>
    <xf numFmtId="0" fontId="14" fillId="4" borderId="29" xfId="2" applyFont="1" applyFill="1" applyBorder="1" applyProtection="1">
      <protection locked="0"/>
    </xf>
    <xf numFmtId="4" fontId="15" fillId="4" borderId="29" xfId="2" applyNumberFormat="1" applyFont="1" applyFill="1" applyBorder="1" applyProtection="1">
      <protection locked="0"/>
    </xf>
    <xf numFmtId="0" fontId="19" fillId="4" borderId="29" xfId="2" applyFont="1" applyFill="1" applyBorder="1" applyAlignment="1" applyProtection="1">
      <alignment horizontal="center"/>
      <protection locked="0"/>
    </xf>
    <xf numFmtId="4" fontId="15" fillId="4" borderId="29" xfId="2" applyNumberFormat="1" applyFont="1" applyFill="1" applyBorder="1" applyAlignment="1" applyProtection="1">
      <alignment horizontal="center"/>
      <protection locked="0"/>
    </xf>
    <xf numFmtId="43" fontId="15" fillId="4" borderId="29" xfId="2" applyNumberFormat="1" applyFont="1" applyFill="1" applyBorder="1" applyProtection="1">
      <protection locked="0"/>
    </xf>
    <xf numFmtId="166" fontId="15" fillId="4" borderId="29" xfId="2" applyNumberFormat="1" applyFont="1" applyFill="1" applyBorder="1" applyProtection="1">
      <protection locked="0"/>
    </xf>
    <xf numFmtId="165" fontId="15" fillId="4" borderId="29" xfId="3" applyFont="1" applyFill="1" applyBorder="1" applyProtection="1">
      <protection locked="0"/>
    </xf>
    <xf numFmtId="3" fontId="15" fillId="4" borderId="29" xfId="2" applyNumberFormat="1" applyFont="1" applyFill="1" applyBorder="1" applyProtection="1">
      <protection locked="0"/>
    </xf>
    <xf numFmtId="3" fontId="18" fillId="2" borderId="22" xfId="2" applyNumberFormat="1" applyFont="1" applyFill="1" applyBorder="1" applyAlignment="1" applyProtection="1">
      <alignment horizontal="center" vertical="center"/>
      <protection hidden="1"/>
    </xf>
    <xf numFmtId="0" fontId="27" fillId="3" borderId="6" xfId="2" applyFont="1" applyFill="1" applyBorder="1" applyAlignment="1" applyProtection="1">
      <alignment horizontal="centerContinuous"/>
      <protection hidden="1"/>
    </xf>
    <xf numFmtId="0" fontId="26" fillId="3" borderId="5" xfId="2" applyFont="1" applyFill="1" applyBorder="1" applyAlignment="1" applyProtection="1">
      <alignment horizontal="centerContinuous"/>
      <protection hidden="1"/>
    </xf>
    <xf numFmtId="0" fontId="0" fillId="0" borderId="33" xfId="0" applyBorder="1"/>
    <xf numFmtId="0" fontId="24" fillId="0" borderId="27" xfId="2" applyNumberFormat="1" applyFont="1" applyFill="1" applyBorder="1" applyAlignment="1" applyProtection="1">
      <alignment horizontal="center"/>
      <protection hidden="1"/>
    </xf>
    <xf numFmtId="44" fontId="30" fillId="0" borderId="33" xfId="1" applyFont="1" applyBorder="1" applyAlignment="1">
      <alignment horizontal="center"/>
    </xf>
    <xf numFmtId="0" fontId="29" fillId="2" borderId="0" xfId="2" applyNumberFormat="1" applyFont="1" applyFill="1" applyAlignment="1" applyProtection="1">
      <alignment horizontal="center" vertical="center"/>
      <protection hidden="1"/>
    </xf>
    <xf numFmtId="49" fontId="12" fillId="2" borderId="21" xfId="2" applyNumberFormat="1" applyFont="1" applyFill="1" applyBorder="1" applyAlignment="1" applyProtection="1">
      <alignment horizontal="center"/>
      <protection hidden="1"/>
    </xf>
    <xf numFmtId="0" fontId="12" fillId="2" borderId="21" xfId="2" applyNumberFormat="1" applyFont="1" applyFill="1" applyBorder="1" applyAlignment="1" applyProtection="1">
      <alignment horizontal="center"/>
      <protection hidden="1"/>
    </xf>
    <xf numFmtId="4" fontId="15" fillId="4" borderId="29" xfId="0" applyNumberFormat="1" applyFont="1" applyFill="1" applyBorder="1" applyAlignment="1" applyProtection="1">
      <alignment horizontal="left"/>
      <protection locked="0"/>
    </xf>
    <xf numFmtId="167" fontId="16" fillId="3" borderId="13" xfId="2" applyNumberFormat="1" applyFont="1" applyFill="1" applyBorder="1" applyAlignment="1" applyProtection="1">
      <alignment horizontal="center" vertical="center" wrapText="1"/>
      <protection hidden="1"/>
    </xf>
    <xf numFmtId="167" fontId="16" fillId="3" borderId="19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0" xfId="2" applyNumberFormat="1" applyFont="1" applyFill="1" applyBorder="1" applyAlignment="1" applyProtection="1">
      <alignment horizontal="center"/>
      <protection hidden="1"/>
    </xf>
    <xf numFmtId="0" fontId="28" fillId="2" borderId="0" xfId="2" applyNumberFormat="1" applyFont="1" applyFill="1" applyBorder="1" applyAlignment="1" applyProtection="1">
      <alignment horizontal="center"/>
      <protection hidden="1"/>
    </xf>
    <xf numFmtId="4" fontId="15" fillId="4" borderId="11" xfId="0" applyNumberFormat="1" applyFont="1" applyFill="1" applyBorder="1" applyAlignment="1" applyProtection="1">
      <alignment horizontal="left"/>
      <protection locked="0"/>
    </xf>
    <xf numFmtId="4" fontId="15" fillId="4" borderId="12" xfId="0" applyNumberFormat="1" applyFont="1" applyFill="1" applyBorder="1" applyAlignment="1" applyProtection="1">
      <alignment horizontal="left"/>
      <protection locked="0"/>
    </xf>
    <xf numFmtId="4" fontId="15" fillId="4" borderId="1" xfId="0" applyNumberFormat="1" applyFont="1" applyFill="1" applyBorder="1" applyAlignment="1" applyProtection="1">
      <alignment horizontal="left"/>
      <protection locked="0"/>
    </xf>
  </cellXfs>
  <cellStyles count="11">
    <cellStyle name="Millares 2" xfId="4"/>
    <cellStyle name="Millares 3" xfId="3"/>
    <cellStyle name="Moneda" xfId="1" builtinId="4"/>
    <cellStyle name="Moneda 2" xfId="6"/>
    <cellStyle name="Moneda 3" xfId="5"/>
    <cellStyle name="Normal" xfId="0" builtinId="0"/>
    <cellStyle name="Normal 2" xfId="7"/>
    <cellStyle name="Normal 3" xfId="8"/>
    <cellStyle name="Normal 4" xfId="2"/>
    <cellStyle name="Porcentaje 2" xfId="10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4"/>
  <sheetViews>
    <sheetView tabSelected="1" workbookViewId="0">
      <selection activeCell="K15" sqref="K15"/>
    </sheetView>
  </sheetViews>
  <sheetFormatPr baseColWidth="10" defaultRowHeight="15" x14ac:dyDescent="0.25"/>
  <cols>
    <col min="1" max="1" width="1.85546875" customWidth="1"/>
    <col min="2" max="2" width="4" customWidth="1"/>
    <col min="5" max="5" width="9.42578125" customWidth="1"/>
    <col min="6" max="7" width="5.28515625" customWidth="1"/>
    <col min="9" max="9" width="15.7109375" customWidth="1"/>
    <col min="10" max="10" width="11.42578125" hidden="1" customWidth="1"/>
    <col min="11" max="11" width="9.85546875" customWidth="1"/>
    <col min="12" max="12" width="10.5703125" customWidth="1"/>
    <col min="13" max="13" width="10" customWidth="1"/>
    <col min="14" max="14" width="6.5703125" customWidth="1"/>
    <col min="15" max="15" width="9.5703125" customWidth="1"/>
    <col min="16" max="16" width="12.7109375" customWidth="1"/>
    <col min="17" max="17" width="13" customWidth="1"/>
    <col min="18" max="18" width="11.42578125" customWidth="1"/>
    <col min="19" max="23" width="11.42578125" hidden="1" customWidth="1"/>
    <col min="24" max="24" width="0.140625" customWidth="1"/>
    <col min="25" max="25" width="13.5703125" customWidth="1"/>
    <col min="26" max="26" width="1.7109375" hidden="1" customWidth="1"/>
    <col min="27" max="28" width="11.42578125" hidden="1" customWidth="1"/>
  </cols>
  <sheetData>
    <row r="2" spans="2:28" ht="26.25" x14ac:dyDescent="0.3">
      <c r="B2" s="1"/>
      <c r="C2" s="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2:28" ht="18.75" x14ac:dyDescent="0.3">
      <c r="B3" s="2"/>
      <c r="C3" s="115"/>
      <c r="D3" s="115"/>
      <c r="E3" s="115"/>
      <c r="F3" s="54"/>
      <c r="G3" s="53"/>
      <c r="H3" s="2"/>
      <c r="I3" s="3"/>
      <c r="J3" s="3"/>
      <c r="K3" s="3"/>
      <c r="L3" s="3"/>
      <c r="M3" s="3"/>
      <c r="N3" s="3"/>
      <c r="O3" s="2"/>
      <c r="P3" s="55"/>
      <c r="Q3" s="2"/>
      <c r="R3" s="2"/>
      <c r="S3" s="2"/>
      <c r="T3" s="2"/>
      <c r="U3" s="2"/>
      <c r="V3" s="2"/>
      <c r="W3" s="2"/>
      <c r="X3" s="4"/>
      <c r="Y3" s="83"/>
      <c r="Z3" s="4"/>
      <c r="AA3" s="4"/>
      <c r="AB3" s="73"/>
    </row>
    <row r="4" spans="2:2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6"/>
      <c r="Q4" s="5"/>
      <c r="R4" s="5"/>
      <c r="S4" s="5"/>
      <c r="T4" s="5"/>
      <c r="U4" s="5"/>
      <c r="V4" s="5"/>
      <c r="W4" s="5"/>
      <c r="X4" s="7"/>
      <c r="Y4" s="84"/>
      <c r="Z4" s="7"/>
      <c r="AA4" s="7"/>
      <c r="AB4" s="75"/>
    </row>
    <row r="5" spans="2:28" ht="15.75" x14ac:dyDescent="0.3">
      <c r="B5" s="8"/>
      <c r="C5" s="116" t="s">
        <v>0</v>
      </c>
      <c r="D5" s="116"/>
      <c r="E5" s="116"/>
      <c r="F5" s="116"/>
      <c r="G5" s="111">
        <v>1</v>
      </c>
      <c r="H5" s="111"/>
      <c r="I5" s="48" t="s">
        <v>45</v>
      </c>
      <c r="J5" s="48" t="s">
        <v>1</v>
      </c>
      <c r="K5" s="48">
        <v>15</v>
      </c>
      <c r="L5" s="110" t="s">
        <v>46</v>
      </c>
      <c r="M5" s="111"/>
      <c r="N5" s="49" t="s">
        <v>2</v>
      </c>
      <c r="O5" s="94">
        <v>2013</v>
      </c>
      <c r="P5" s="57"/>
      <c r="Q5" s="8"/>
      <c r="R5" s="8"/>
      <c r="S5" s="8"/>
      <c r="T5" s="8"/>
      <c r="U5" s="8"/>
      <c r="V5" s="8"/>
      <c r="W5" s="9"/>
      <c r="X5" s="9"/>
      <c r="Y5" s="85"/>
      <c r="Z5" s="9"/>
      <c r="AA5" s="9"/>
      <c r="AB5" s="76"/>
    </row>
    <row r="6" spans="2:28" ht="15.75" thickBot="1" x14ac:dyDescent="0.3">
      <c r="B6" s="5"/>
      <c r="C6" s="10"/>
      <c r="D6" s="6"/>
      <c r="E6" s="6"/>
      <c r="F6" s="6"/>
      <c r="G6" s="6"/>
      <c r="H6" s="6"/>
      <c r="I6" s="6"/>
      <c r="J6" s="6"/>
      <c r="K6" s="6"/>
      <c r="L6" s="5"/>
      <c r="M6" s="5"/>
      <c r="N6" s="5"/>
      <c r="O6" s="5"/>
      <c r="P6" s="56"/>
      <c r="Q6" s="5"/>
      <c r="R6" s="5"/>
      <c r="S6" s="5"/>
      <c r="T6" s="5"/>
      <c r="U6" s="5"/>
      <c r="V6" s="5"/>
      <c r="W6" s="7"/>
      <c r="X6" s="7"/>
      <c r="Y6" s="84"/>
      <c r="Z6" s="7"/>
      <c r="AA6" s="7"/>
      <c r="AB6" s="75"/>
    </row>
    <row r="7" spans="2:28" ht="15.75" thickTop="1" x14ac:dyDescent="0.25">
      <c r="B7" s="12"/>
      <c r="C7" s="23"/>
      <c r="D7" s="24"/>
      <c r="E7" s="25"/>
      <c r="F7" s="26" t="s">
        <v>3</v>
      </c>
      <c r="G7" s="27"/>
      <c r="H7" s="27"/>
      <c r="I7" s="27"/>
      <c r="J7" s="27"/>
      <c r="K7" s="27"/>
      <c r="L7" s="27"/>
      <c r="M7" s="27"/>
      <c r="N7" s="27"/>
      <c r="O7" s="27"/>
      <c r="P7" s="58"/>
      <c r="Q7" s="105" t="s">
        <v>4</v>
      </c>
      <c r="R7" s="104"/>
      <c r="S7" s="27"/>
      <c r="T7" s="27"/>
      <c r="U7" s="27"/>
      <c r="V7" s="27"/>
      <c r="W7" s="27"/>
      <c r="X7" s="28"/>
      <c r="Y7" s="86" t="s">
        <v>5</v>
      </c>
      <c r="Z7" s="25" t="s">
        <v>5</v>
      </c>
      <c r="AA7" s="29"/>
      <c r="AB7" s="12"/>
    </row>
    <row r="8" spans="2:28" x14ac:dyDescent="0.25">
      <c r="B8" s="12"/>
      <c r="C8" s="30"/>
      <c r="D8" s="31" t="s">
        <v>6</v>
      </c>
      <c r="E8" s="32"/>
      <c r="F8" s="33" t="s">
        <v>7</v>
      </c>
      <c r="G8" s="34"/>
      <c r="H8" s="35"/>
      <c r="I8" s="82" t="s">
        <v>8</v>
      </c>
      <c r="J8" s="82"/>
      <c r="K8" s="36" t="s">
        <v>9</v>
      </c>
      <c r="L8" s="36" t="s">
        <v>9</v>
      </c>
      <c r="M8" s="36" t="s">
        <v>10</v>
      </c>
      <c r="N8" s="37" t="s">
        <v>11</v>
      </c>
      <c r="O8" s="38"/>
      <c r="P8" s="59" t="s">
        <v>12</v>
      </c>
      <c r="Q8" s="36" t="s">
        <v>13</v>
      </c>
      <c r="R8" s="36" t="s">
        <v>14</v>
      </c>
      <c r="S8" s="50" t="s">
        <v>15</v>
      </c>
      <c r="T8" s="50" t="s">
        <v>16</v>
      </c>
      <c r="U8" s="50" t="s">
        <v>17</v>
      </c>
      <c r="V8" s="50" t="s">
        <v>18</v>
      </c>
      <c r="W8" s="113" t="s">
        <v>19</v>
      </c>
      <c r="X8" s="80" t="s">
        <v>11</v>
      </c>
      <c r="Y8" s="87" t="s">
        <v>20</v>
      </c>
      <c r="Z8" s="32" t="s">
        <v>20</v>
      </c>
      <c r="AA8" s="39"/>
      <c r="AB8" s="11"/>
    </row>
    <row r="9" spans="2:28" ht="15.75" thickBot="1" x14ac:dyDescent="0.3">
      <c r="B9" s="12"/>
      <c r="C9" s="40"/>
      <c r="D9" s="41"/>
      <c r="E9" s="42"/>
      <c r="F9" s="43" t="s">
        <v>21</v>
      </c>
      <c r="G9" s="43" t="s">
        <v>22</v>
      </c>
      <c r="H9" s="81" t="s">
        <v>23</v>
      </c>
      <c r="I9" s="43" t="s">
        <v>24</v>
      </c>
      <c r="J9" s="43"/>
      <c r="K9" s="44" t="s">
        <v>25</v>
      </c>
      <c r="L9" s="44" t="s">
        <v>26</v>
      </c>
      <c r="M9" s="44" t="s">
        <v>27</v>
      </c>
      <c r="N9" s="45" t="s">
        <v>28</v>
      </c>
      <c r="O9" s="45" t="s">
        <v>29</v>
      </c>
      <c r="P9" s="60"/>
      <c r="Q9" s="44" t="s">
        <v>30</v>
      </c>
      <c r="R9" s="44"/>
      <c r="S9" s="44"/>
      <c r="T9" s="44"/>
      <c r="U9" s="44" t="s">
        <v>31</v>
      </c>
      <c r="V9" s="44" t="s">
        <v>32</v>
      </c>
      <c r="W9" s="114"/>
      <c r="X9" s="45" t="s">
        <v>29</v>
      </c>
      <c r="Y9" s="88" t="s">
        <v>33</v>
      </c>
      <c r="Z9" s="46" t="s">
        <v>10</v>
      </c>
      <c r="AA9" s="47"/>
      <c r="AB9" s="11"/>
    </row>
    <row r="10" spans="2:28" ht="17.25" thickTop="1" thickBot="1" x14ac:dyDescent="0.3">
      <c r="B10" s="66">
        <v>0</v>
      </c>
      <c r="C10" s="67" t="s">
        <v>34</v>
      </c>
      <c r="D10" s="67"/>
      <c r="E10" s="68"/>
      <c r="F10" s="67">
        <v>0</v>
      </c>
      <c r="G10" s="69" t="s">
        <v>34</v>
      </c>
      <c r="H10" s="67" t="e">
        <v>#VALUE!</v>
      </c>
      <c r="I10" s="67">
        <v>0</v>
      </c>
      <c r="J10" s="67"/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70" t="e">
        <v>#VALUE!</v>
      </c>
      <c r="Q10" s="67">
        <v>0</v>
      </c>
      <c r="R10" s="71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72">
        <v>0</v>
      </c>
      <c r="Y10" s="89" t="e">
        <v>#VALUE!</v>
      </c>
      <c r="Z10" s="13"/>
      <c r="AA10" s="5"/>
      <c r="AB10" s="74"/>
    </row>
    <row r="11" spans="2:28" ht="33.75" customHeight="1" thickTop="1" thickBot="1" x14ac:dyDescent="0.3">
      <c r="B11" s="95">
        <v>1</v>
      </c>
      <c r="C11" s="112" t="s">
        <v>37</v>
      </c>
      <c r="D11" s="112"/>
      <c r="E11" s="112"/>
      <c r="F11" s="102">
        <v>180</v>
      </c>
      <c r="G11" s="97">
        <v>15.2</v>
      </c>
      <c r="H11" s="96">
        <f t="shared" ref="H11:H18" si="0">F11*G11</f>
        <v>2736</v>
      </c>
      <c r="I11" s="98">
        <v>0</v>
      </c>
      <c r="J11" s="96"/>
      <c r="K11" s="96">
        <v>285.97000000000003</v>
      </c>
      <c r="L11" s="96">
        <v>285.97000000000003</v>
      </c>
      <c r="M11" s="96">
        <v>266.50666666666666</v>
      </c>
      <c r="N11" s="98"/>
      <c r="O11" s="96"/>
      <c r="P11" s="99">
        <f>+H11+K11+L11+M11</f>
        <v>3574.4466666666672</v>
      </c>
      <c r="Q11" s="96">
        <v>130.72</v>
      </c>
      <c r="R11" s="100">
        <v>67.92</v>
      </c>
      <c r="S11" s="96">
        <v>0</v>
      </c>
      <c r="T11" s="96">
        <v>0</v>
      </c>
      <c r="U11" s="96">
        <v>0</v>
      </c>
      <c r="V11" s="96">
        <v>0</v>
      </c>
      <c r="W11" s="98">
        <v>0</v>
      </c>
      <c r="X11" s="96">
        <v>0</v>
      </c>
      <c r="Y11" s="101">
        <f>P11-Q11-R11</f>
        <v>3375.8066666666673</v>
      </c>
      <c r="Z11" s="63">
        <v>266.50666666666666</v>
      </c>
      <c r="AA11" s="65"/>
      <c r="AB11" s="77">
        <v>1</v>
      </c>
    </row>
    <row r="12" spans="2:28" ht="33.75" customHeight="1" thickTop="1" thickBot="1" x14ac:dyDescent="0.3">
      <c r="B12" s="95">
        <v>2</v>
      </c>
      <c r="C12" s="112" t="s">
        <v>38</v>
      </c>
      <c r="D12" s="112"/>
      <c r="E12" s="112"/>
      <c r="F12" s="102">
        <v>180</v>
      </c>
      <c r="G12" s="97">
        <v>15.2</v>
      </c>
      <c r="H12" s="96">
        <f t="shared" si="0"/>
        <v>2736</v>
      </c>
      <c r="I12" s="98">
        <v>0</v>
      </c>
      <c r="J12" s="96"/>
      <c r="K12" s="96">
        <v>285.97000000000003</v>
      </c>
      <c r="L12" s="96">
        <v>285.97000000000003</v>
      </c>
      <c r="M12" s="96">
        <v>266.50666666666666</v>
      </c>
      <c r="N12" s="98"/>
      <c r="O12" s="96"/>
      <c r="P12" s="99">
        <f>+H12+K12+L12+M12</f>
        <v>3574.4466666666672</v>
      </c>
      <c r="Q12" s="96">
        <v>130.72</v>
      </c>
      <c r="R12" s="100">
        <v>67.92</v>
      </c>
      <c r="S12" s="96">
        <v>0</v>
      </c>
      <c r="T12" s="96">
        <v>0</v>
      </c>
      <c r="U12" s="96">
        <v>0</v>
      </c>
      <c r="V12" s="96">
        <v>0</v>
      </c>
      <c r="W12" s="98">
        <v>0</v>
      </c>
      <c r="X12" s="96">
        <v>0</v>
      </c>
      <c r="Y12" s="101">
        <f t="shared" ref="Y12:Y18" si="1">P12-Q12-R12</f>
        <v>3375.8066666666673</v>
      </c>
      <c r="Z12" s="64"/>
      <c r="AA12" s="65"/>
      <c r="AB12" s="107"/>
    </row>
    <row r="13" spans="2:28" ht="33.75" customHeight="1" thickTop="1" thickBot="1" x14ac:dyDescent="0.3">
      <c r="B13" s="95">
        <v>3</v>
      </c>
      <c r="C13" s="112" t="s">
        <v>39</v>
      </c>
      <c r="D13" s="112"/>
      <c r="E13" s="112"/>
      <c r="F13" s="102">
        <v>180</v>
      </c>
      <c r="G13" s="97">
        <v>15.2</v>
      </c>
      <c r="H13" s="96">
        <f t="shared" si="0"/>
        <v>2736</v>
      </c>
      <c r="I13" s="98">
        <v>0</v>
      </c>
      <c r="J13" s="96"/>
      <c r="K13" s="96">
        <v>285.97000000000003</v>
      </c>
      <c r="L13" s="96">
        <v>285.97000000000003</v>
      </c>
      <c r="M13" s="96">
        <v>266.50666666666666</v>
      </c>
      <c r="N13" s="98"/>
      <c r="O13" s="96"/>
      <c r="P13" s="99">
        <f>+H13+K13+L13+M13</f>
        <v>3574.4466666666672</v>
      </c>
      <c r="Q13" s="96">
        <v>130.72</v>
      </c>
      <c r="R13" s="100">
        <v>67.92</v>
      </c>
      <c r="S13" s="96">
        <v>0</v>
      </c>
      <c r="T13" s="96">
        <v>0</v>
      </c>
      <c r="U13" s="96">
        <v>0</v>
      </c>
      <c r="V13" s="96">
        <v>0</v>
      </c>
      <c r="W13" s="98">
        <v>0</v>
      </c>
      <c r="X13" s="96">
        <v>0</v>
      </c>
      <c r="Y13" s="101">
        <f t="shared" si="1"/>
        <v>3375.8066666666673</v>
      </c>
      <c r="Z13" s="64"/>
      <c r="AA13" s="65"/>
      <c r="AB13" s="107"/>
    </row>
    <row r="14" spans="2:28" ht="33.75" customHeight="1" thickTop="1" thickBot="1" x14ac:dyDescent="0.3">
      <c r="B14" s="95">
        <v>4</v>
      </c>
      <c r="C14" s="112" t="s">
        <v>40</v>
      </c>
      <c r="D14" s="112"/>
      <c r="E14" s="112"/>
      <c r="F14" s="102">
        <v>180</v>
      </c>
      <c r="G14" s="97">
        <v>15.2</v>
      </c>
      <c r="H14" s="96">
        <f t="shared" si="0"/>
        <v>2736</v>
      </c>
      <c r="I14" s="98">
        <v>0</v>
      </c>
      <c r="J14" s="96"/>
      <c r="K14" s="96">
        <v>285.97000000000003</v>
      </c>
      <c r="L14" s="96">
        <v>285.97000000000003</v>
      </c>
      <c r="M14" s="96">
        <v>266.50666666666666</v>
      </c>
      <c r="N14" s="98"/>
      <c r="O14" s="96"/>
      <c r="P14" s="99">
        <f t="shared" ref="P14:P18" si="2">+H14+K14+L14+M14</f>
        <v>3574.4466666666672</v>
      </c>
      <c r="Q14" s="96">
        <v>130.72</v>
      </c>
      <c r="R14" s="100">
        <v>67.92</v>
      </c>
      <c r="S14" s="96"/>
      <c r="T14" s="96"/>
      <c r="U14" s="96"/>
      <c r="V14" s="96"/>
      <c r="W14" s="98"/>
      <c r="X14" s="96"/>
      <c r="Y14" s="101">
        <f t="shared" si="1"/>
        <v>3375.8066666666673</v>
      </c>
      <c r="Z14" s="64"/>
      <c r="AA14" s="65"/>
      <c r="AB14" s="107"/>
    </row>
    <row r="15" spans="2:28" ht="33.75" customHeight="1" thickTop="1" thickBot="1" x14ac:dyDescent="0.3">
      <c r="B15" s="95">
        <v>5</v>
      </c>
      <c r="C15" s="117" t="s">
        <v>43</v>
      </c>
      <c r="D15" s="118"/>
      <c r="E15" s="119"/>
      <c r="F15" s="102">
        <v>180</v>
      </c>
      <c r="G15" s="97">
        <v>15.2</v>
      </c>
      <c r="H15" s="96">
        <f t="shared" si="0"/>
        <v>2736</v>
      </c>
      <c r="I15" s="98">
        <v>0</v>
      </c>
      <c r="J15" s="96"/>
      <c r="K15" s="96">
        <v>285.97000000000003</v>
      </c>
      <c r="L15" s="96">
        <v>285.97000000000003</v>
      </c>
      <c r="M15" s="96">
        <v>266.50666666666666</v>
      </c>
      <c r="N15" s="98"/>
      <c r="O15" s="96"/>
      <c r="P15" s="99">
        <f t="shared" si="2"/>
        <v>3574.4466666666672</v>
      </c>
      <c r="Q15" s="96">
        <v>130.72</v>
      </c>
      <c r="R15" s="100">
        <v>67.92</v>
      </c>
      <c r="S15" s="96"/>
      <c r="T15" s="96"/>
      <c r="U15" s="96"/>
      <c r="V15" s="96"/>
      <c r="W15" s="98"/>
      <c r="X15" s="96"/>
      <c r="Y15" s="101">
        <f t="shared" si="1"/>
        <v>3375.8066666666673</v>
      </c>
      <c r="Z15" s="64"/>
      <c r="AA15" s="65"/>
      <c r="AB15" s="107"/>
    </row>
    <row r="16" spans="2:28" ht="33.75" customHeight="1" thickTop="1" thickBot="1" x14ac:dyDescent="0.3">
      <c r="B16" s="95">
        <v>6</v>
      </c>
      <c r="C16" s="117" t="s">
        <v>42</v>
      </c>
      <c r="D16" s="118"/>
      <c r="E16" s="119"/>
      <c r="F16" s="102">
        <v>180</v>
      </c>
      <c r="G16" s="97">
        <v>15.2</v>
      </c>
      <c r="H16" s="96">
        <f t="shared" si="0"/>
        <v>2736</v>
      </c>
      <c r="I16" s="98">
        <v>0</v>
      </c>
      <c r="J16" s="96"/>
      <c r="K16" s="96">
        <v>285.97000000000003</v>
      </c>
      <c r="L16" s="96">
        <v>285.97000000000003</v>
      </c>
      <c r="M16" s="96">
        <v>266.50666666666666</v>
      </c>
      <c r="N16" s="98"/>
      <c r="O16" s="96"/>
      <c r="P16" s="99">
        <f t="shared" si="2"/>
        <v>3574.4466666666672</v>
      </c>
      <c r="Q16" s="96">
        <v>130.72</v>
      </c>
      <c r="R16" s="100">
        <v>67.92</v>
      </c>
      <c r="S16" s="96"/>
      <c r="T16" s="96"/>
      <c r="U16" s="96"/>
      <c r="V16" s="96"/>
      <c r="W16" s="98"/>
      <c r="X16" s="96"/>
      <c r="Y16" s="101">
        <f t="shared" si="1"/>
        <v>3375.8066666666673</v>
      </c>
      <c r="Z16" s="64"/>
      <c r="AA16" s="65"/>
      <c r="AB16" s="107"/>
    </row>
    <row r="17" spans="2:28" ht="33.75" customHeight="1" thickTop="1" thickBot="1" x14ac:dyDescent="0.3">
      <c r="B17" s="95">
        <v>7</v>
      </c>
      <c r="C17" s="112" t="s">
        <v>41</v>
      </c>
      <c r="D17" s="112"/>
      <c r="E17" s="112"/>
      <c r="F17" s="102">
        <v>180</v>
      </c>
      <c r="G17" s="97">
        <v>15.2</v>
      </c>
      <c r="H17" s="96">
        <f t="shared" ref="H17" si="3">F17*G17</f>
        <v>2736</v>
      </c>
      <c r="I17" s="98">
        <v>0</v>
      </c>
      <c r="J17" s="96"/>
      <c r="K17" s="96">
        <v>285.97000000000003</v>
      </c>
      <c r="L17" s="96">
        <v>285.97000000000003</v>
      </c>
      <c r="M17" s="96">
        <v>266.50666666666666</v>
      </c>
      <c r="N17" s="98"/>
      <c r="O17" s="96"/>
      <c r="P17" s="99">
        <f t="shared" ref="P17" si="4">+H17+K17+L17+M17</f>
        <v>3574.4466666666672</v>
      </c>
      <c r="Q17" s="96">
        <v>130.72</v>
      </c>
      <c r="R17" s="100">
        <v>67.92</v>
      </c>
      <c r="S17" s="96">
        <v>0</v>
      </c>
      <c r="T17" s="96">
        <v>0</v>
      </c>
      <c r="U17" s="96">
        <v>0</v>
      </c>
      <c r="V17" s="96">
        <v>0</v>
      </c>
      <c r="W17" s="98">
        <v>0</v>
      </c>
      <c r="X17" s="96">
        <v>0</v>
      </c>
      <c r="Y17" s="101">
        <f t="shared" ref="Y17" si="5">P17-Q17-R17</f>
        <v>3375.8066666666673</v>
      </c>
      <c r="Z17" s="64"/>
      <c r="AA17" s="65"/>
      <c r="AB17" s="107"/>
    </row>
    <row r="18" spans="2:28" ht="33.75" customHeight="1" thickTop="1" thickBot="1" x14ac:dyDescent="0.3">
      <c r="B18" s="95">
        <v>8</v>
      </c>
      <c r="C18" s="112" t="s">
        <v>44</v>
      </c>
      <c r="D18" s="112"/>
      <c r="E18" s="112"/>
      <c r="F18" s="102">
        <v>180</v>
      </c>
      <c r="G18" s="97">
        <v>15.2</v>
      </c>
      <c r="H18" s="96">
        <f t="shared" si="0"/>
        <v>2736</v>
      </c>
      <c r="I18" s="98">
        <v>0</v>
      </c>
      <c r="J18" s="96"/>
      <c r="K18" s="96">
        <v>285.97000000000003</v>
      </c>
      <c r="L18" s="96">
        <v>285.97000000000003</v>
      </c>
      <c r="M18" s="96">
        <v>266.50666666666666</v>
      </c>
      <c r="N18" s="98"/>
      <c r="O18" s="96"/>
      <c r="P18" s="99">
        <f t="shared" si="2"/>
        <v>3574.4466666666672</v>
      </c>
      <c r="Q18" s="96">
        <v>130.72</v>
      </c>
      <c r="R18" s="100">
        <v>67.92</v>
      </c>
      <c r="S18" s="96">
        <v>0</v>
      </c>
      <c r="T18" s="96">
        <v>0</v>
      </c>
      <c r="U18" s="96">
        <v>0</v>
      </c>
      <c r="V18" s="96">
        <v>0</v>
      </c>
      <c r="W18" s="98">
        <v>0</v>
      </c>
      <c r="X18" s="96">
        <v>0</v>
      </c>
      <c r="Y18" s="101">
        <f t="shared" si="1"/>
        <v>3375.8066666666673</v>
      </c>
      <c r="Z18" s="64">
        <v>266.50666666666666</v>
      </c>
      <c r="AA18" s="65"/>
      <c r="AB18" s="78">
        <v>2</v>
      </c>
    </row>
    <row r="19" spans="2:28" ht="16.5" thickTop="1" x14ac:dyDescent="0.25">
      <c r="B19" s="92"/>
      <c r="C19" s="14"/>
      <c r="D19" s="15"/>
      <c r="E19" s="15"/>
      <c r="F19" s="14"/>
      <c r="G19" s="16"/>
      <c r="H19" s="14"/>
      <c r="I19" s="16"/>
      <c r="J19" s="14"/>
      <c r="K19" s="14"/>
      <c r="L19" s="14"/>
      <c r="M19" s="14"/>
      <c r="N19" s="17"/>
      <c r="O19" s="14"/>
      <c r="P19" s="61"/>
      <c r="Q19" s="14"/>
      <c r="R19" s="14"/>
      <c r="S19" s="14"/>
      <c r="T19" s="14"/>
      <c r="U19" s="14"/>
      <c r="V19" s="14"/>
      <c r="W19" s="17"/>
      <c r="X19" s="14"/>
      <c r="Y19" s="90"/>
      <c r="Z19" s="14"/>
      <c r="AA19" s="15"/>
      <c r="AB19" s="79"/>
    </row>
    <row r="20" spans="2:28" ht="16.5" thickBot="1" x14ac:dyDescent="0.3">
      <c r="B20" s="91"/>
      <c r="C20" s="14"/>
      <c r="D20" s="15"/>
      <c r="E20" s="15"/>
      <c r="F20" s="14"/>
      <c r="G20" s="16"/>
      <c r="H20" s="14"/>
      <c r="I20" s="16"/>
      <c r="J20" s="14"/>
      <c r="K20" s="14"/>
      <c r="L20" s="14"/>
      <c r="M20" s="14"/>
      <c r="N20" s="17"/>
      <c r="O20" s="14"/>
      <c r="P20" s="61"/>
      <c r="Q20" s="14"/>
      <c r="R20" s="14"/>
      <c r="S20" s="14"/>
      <c r="T20" s="14"/>
      <c r="U20" s="14"/>
      <c r="V20" s="14"/>
      <c r="W20" s="17"/>
      <c r="X20" s="14"/>
      <c r="Y20" s="90"/>
      <c r="Z20" s="14"/>
      <c r="AA20" s="5"/>
      <c r="AB20" s="75"/>
    </row>
    <row r="21" spans="2:28" ht="16.5" thickTop="1" thickBot="1" x14ac:dyDescent="0.3">
      <c r="B21" s="93"/>
      <c r="C21" s="19" t="s">
        <v>35</v>
      </c>
      <c r="D21" s="20"/>
      <c r="E21" s="20"/>
      <c r="F21" s="103"/>
      <c r="G21" s="52"/>
      <c r="H21" s="52">
        <f>SUM(H11:H20)</f>
        <v>21888</v>
      </c>
      <c r="I21" s="52">
        <f t="shared" ref="I21:L21" si="6">SUM(I11:I20)</f>
        <v>0</v>
      </c>
      <c r="J21" s="52">
        <f t="shared" si="6"/>
        <v>0</v>
      </c>
      <c r="K21" s="52">
        <f t="shared" si="6"/>
        <v>2287.7600000000002</v>
      </c>
      <c r="L21" s="52">
        <f t="shared" si="6"/>
        <v>2287.7600000000002</v>
      </c>
      <c r="M21" s="52">
        <f>SUM(M11:M20)</f>
        <v>2132.0533333333333</v>
      </c>
      <c r="N21" s="21"/>
      <c r="O21" s="51"/>
      <c r="P21" s="62">
        <f>SUM(P11:P20)</f>
        <v>28595.573333333337</v>
      </c>
      <c r="Q21" s="62">
        <f t="shared" ref="Q21:X21" si="7">SUM(Q11:Q20)</f>
        <v>1045.76</v>
      </c>
      <c r="R21" s="62">
        <f t="shared" si="7"/>
        <v>543.36</v>
      </c>
      <c r="S21" s="62">
        <f t="shared" si="7"/>
        <v>0</v>
      </c>
      <c r="T21" s="62">
        <f t="shared" si="7"/>
        <v>0</v>
      </c>
      <c r="U21" s="62">
        <f t="shared" si="7"/>
        <v>0</v>
      </c>
      <c r="V21" s="62">
        <f t="shared" si="7"/>
        <v>0</v>
      </c>
      <c r="W21" s="62">
        <f t="shared" si="7"/>
        <v>0</v>
      </c>
      <c r="X21" s="62">
        <f t="shared" si="7"/>
        <v>0</v>
      </c>
      <c r="Y21" s="62">
        <f>SUM(Y11:Y20)</f>
        <v>27006.453333333338</v>
      </c>
      <c r="Z21" s="22">
        <v>2398.56</v>
      </c>
      <c r="AA21" s="18"/>
      <c r="AB21" s="74"/>
    </row>
    <row r="22" spans="2:28" ht="15.75" thickTop="1" x14ac:dyDescent="0.25"/>
    <row r="24" spans="2:28" ht="19.5" x14ac:dyDescent="0.3">
      <c r="H24" t="s">
        <v>36</v>
      </c>
      <c r="I24" s="106"/>
      <c r="L24" t="s">
        <v>29</v>
      </c>
      <c r="M24" s="108">
        <f>+Y21</f>
        <v>27006.453333333338</v>
      </c>
      <c r="N24" s="108"/>
    </row>
  </sheetData>
  <protectedRanges>
    <protectedRange password="CF7A" sqref="C11:E12" name="Rango4_1"/>
    <protectedRange password="CF7A" sqref="C13:E18" name="Rango4_2"/>
  </protectedRanges>
  <mergeCells count="15">
    <mergeCell ref="M24:N24"/>
    <mergeCell ref="D2:AB2"/>
    <mergeCell ref="L5:M5"/>
    <mergeCell ref="G5:H5"/>
    <mergeCell ref="C18:E18"/>
    <mergeCell ref="W8:W9"/>
    <mergeCell ref="C3:E3"/>
    <mergeCell ref="C5:F5"/>
    <mergeCell ref="C11:E11"/>
    <mergeCell ref="C12:E12"/>
    <mergeCell ref="C13:E13"/>
    <mergeCell ref="C14:E14"/>
    <mergeCell ref="C15:E15"/>
    <mergeCell ref="C16:E16"/>
    <mergeCell ref="C17:E17"/>
  </mergeCells>
  <pageMargins left="0.25" right="0.25" top="0.75" bottom="0.75" header="0.3" footer="0.3"/>
  <pageSetup paperSize="9" scale="7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user</cp:lastModifiedBy>
  <cp:lastPrinted>2013-12-12T19:05:22Z</cp:lastPrinted>
  <dcterms:created xsi:type="dcterms:W3CDTF">2013-04-29T18:30:13Z</dcterms:created>
  <dcterms:modified xsi:type="dcterms:W3CDTF">2014-02-25T23:48:19Z</dcterms:modified>
</cp:coreProperties>
</file>