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8640" windowHeight="7188"/>
  </bookViews>
  <sheets>
    <sheet name="Hoja2" sheetId="10" r:id="rId1"/>
  </sheets>
  <calcPr calcId="144525"/>
</workbook>
</file>

<file path=xl/calcChain.xml><?xml version="1.0" encoding="utf-8"?>
<calcChain xmlns="http://schemas.openxmlformats.org/spreadsheetml/2006/main">
  <c r="G13" i="10" l="1"/>
  <c r="D13" i="10"/>
  <c r="I13" i="10"/>
  <c r="H13" i="10"/>
  <c r="C13" i="10"/>
  <c r="F11" i="10"/>
  <c r="F13" i="10" s="1"/>
  <c r="E11" i="10"/>
  <c r="E13" i="10" s="1"/>
  <c r="J9" i="10"/>
  <c r="C7" i="10"/>
  <c r="D7" i="10" s="1"/>
  <c r="E7" i="10" s="1"/>
  <c r="F7" i="10" s="1"/>
  <c r="G7" i="10" s="1"/>
  <c r="H7" i="10" s="1"/>
  <c r="I7" i="10" s="1"/>
  <c r="J5" i="10"/>
  <c r="J17" i="10" s="1"/>
  <c r="D15" i="10"/>
  <c r="E15" i="10" s="1"/>
  <c r="F15" i="10" s="1"/>
  <c r="G15" i="10" l="1"/>
  <c r="H15" i="10" s="1"/>
  <c r="I15" i="10" s="1"/>
</calcChain>
</file>

<file path=xl/comments1.xml><?xml version="1.0" encoding="utf-8"?>
<comments xmlns="http://schemas.openxmlformats.org/spreadsheetml/2006/main">
  <authors>
    <author>www.intercambiosvirtuales.org</author>
  </authors>
  <commentList>
    <comment ref="G13" authorId="0">
      <text>
        <r>
          <rPr>
            <sz val="8"/>
            <color indexed="81"/>
            <rFont val="Tahoma"/>
            <family val="2"/>
          </rPr>
          <t>AQUÍ ES EN DONDE EMPIEZA MI PROBLEMA, YO ANOTE LOS GASTOS REALES, FUE CORRECTO? O DEBI AJUSTAR AUNQUE NO FUERAN LOS GASTOS REALES (LO DIGO POR LA DIOT)</t>
        </r>
      </text>
    </comment>
    <comment ref="I15" authorId="0">
      <text>
        <r>
          <rPr>
            <sz val="8"/>
            <color indexed="81"/>
            <rFont val="Tahoma"/>
            <family val="2"/>
          </rPr>
          <t>AL ANOTAR LOS GASTOS REALES DE MAYO A JULIO ME DA ACUMULADO MAS GASTOS</t>
        </r>
      </text>
    </comment>
  </commentList>
</comments>
</file>

<file path=xl/sharedStrings.xml><?xml version="1.0" encoding="utf-8"?>
<sst xmlns="http://schemas.openxmlformats.org/spreadsheetml/2006/main" count="17" uniqueCount="17">
  <si>
    <t>INGRESOS DEL PERIODO</t>
  </si>
  <si>
    <t>ENERO</t>
  </si>
  <si>
    <t>FEBRERO</t>
  </si>
  <si>
    <t>MARZO</t>
  </si>
  <si>
    <t>ABRIL</t>
  </si>
  <si>
    <t>MAYO</t>
  </si>
  <si>
    <t>JUNIO</t>
  </si>
  <si>
    <t>JULIO</t>
  </si>
  <si>
    <t>ISR 2014</t>
  </si>
  <si>
    <t>GASTO REAL DEL MES</t>
  </si>
  <si>
    <t>PERDIDA FISCAL 2014 APLICADA</t>
  </si>
  <si>
    <t>COMPRAS Y GASTOS DEL PERIODO (FUE LO QUE NOTE)</t>
  </si>
  <si>
    <t>INGRESO ACUMULADO</t>
  </si>
  <si>
    <t>ACUMULADO</t>
  </si>
  <si>
    <t>INGRESOS MENORES QUE GASTOS</t>
  </si>
  <si>
    <t>COMPRAS ACUMULADAS DEL PAGO REFERENCIADO</t>
  </si>
  <si>
    <t>ESTO ES LO REAL MAS INGRESOS QUE GASTOS Y CREO QUE SERIA LO REAL POR APLICAR EN PERDIDA FISCAL SI FUERA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</si>
</sst>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164" fontId="1" fillId="2" borderId="0" xfId="0" applyNumberFormat="1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/>
    <xf numFmtId="164" fontId="1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  <color rgb="FFF0FFE1"/>
      <color rgb="FF0070C0"/>
      <color rgb="FFCC3300"/>
      <color rgb="FFFFC000"/>
      <color rgb="FFE3D5FF"/>
      <color rgb="FFFDE9D9"/>
      <color rgb="FFFFF7F8"/>
      <color rgb="FFF5EB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K26" sqref="K26"/>
    </sheetView>
  </sheetViews>
  <sheetFormatPr baseColWidth="10" defaultRowHeight="10.199999999999999" x14ac:dyDescent="0.2"/>
  <cols>
    <col min="1" max="1" width="2.5546875" style="2" customWidth="1"/>
    <col min="2" max="2" width="33.21875" style="1" customWidth="1"/>
    <col min="3" max="11" width="11.5546875" style="1" customWidth="1"/>
    <col min="12" max="16384" width="11.5546875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3.8" x14ac:dyDescent="0.3">
      <c r="B3" s="5" t="s">
        <v>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13</v>
      </c>
    </row>
    <row r="4" spans="1:10" ht="19.2" customHeight="1" x14ac:dyDescent="0.2">
      <c r="G4" s="9" t="s">
        <v>14</v>
      </c>
      <c r="H4" s="9"/>
      <c r="I4" s="9"/>
    </row>
    <row r="5" spans="1:10" x14ac:dyDescent="0.2">
      <c r="B5" s="1" t="s">
        <v>0</v>
      </c>
      <c r="C5" s="3">
        <v>94546.65</v>
      </c>
      <c r="D5" s="3">
        <v>50029.834999999999</v>
      </c>
      <c r="E5" s="4">
        <v>133306.73499999999</v>
      </c>
      <c r="F5" s="4">
        <v>31100</v>
      </c>
      <c r="G5" s="6">
        <v>4000</v>
      </c>
      <c r="H5" s="6">
        <v>3379.3649999999998</v>
      </c>
      <c r="I5" s="6">
        <v>1477.038</v>
      </c>
      <c r="J5" s="3">
        <f>SUM(C5:I5)</f>
        <v>317839.62299999996</v>
      </c>
    </row>
    <row r="6" spans="1:10" x14ac:dyDescent="0.2">
      <c r="C6" s="3"/>
      <c r="D6" s="3"/>
      <c r="E6" s="4"/>
      <c r="F6" s="4"/>
      <c r="G6" s="3"/>
      <c r="H6" s="3"/>
      <c r="I6" s="3"/>
      <c r="J6" s="3"/>
    </row>
    <row r="7" spans="1:10" x14ac:dyDescent="0.2">
      <c r="B7" s="1" t="s">
        <v>12</v>
      </c>
      <c r="C7" s="3">
        <f>C5</f>
        <v>94546.65</v>
      </c>
      <c r="D7" s="3">
        <f t="shared" ref="D7:I7" si="0">C7+D5</f>
        <v>144576.48499999999</v>
      </c>
      <c r="E7" s="4">
        <f t="shared" si="0"/>
        <v>277883.21999999997</v>
      </c>
      <c r="F7" s="4">
        <f t="shared" si="0"/>
        <v>308983.21999999997</v>
      </c>
      <c r="G7" s="3">
        <f t="shared" si="0"/>
        <v>312983.21999999997</v>
      </c>
      <c r="H7" s="3">
        <f t="shared" si="0"/>
        <v>316362.58499999996</v>
      </c>
      <c r="I7" s="3">
        <f t="shared" si="0"/>
        <v>317839.62299999996</v>
      </c>
      <c r="J7" s="3"/>
    </row>
    <row r="8" spans="1:10" ht="47.4" customHeight="1" x14ac:dyDescent="0.2">
      <c r="C8" s="3"/>
      <c r="D8" s="3"/>
      <c r="E8" s="4"/>
      <c r="F8" s="4"/>
      <c r="G8" s="3"/>
      <c r="H8" s="3"/>
      <c r="I8" s="3"/>
      <c r="J8" s="3"/>
    </row>
    <row r="9" spans="1:10" x14ac:dyDescent="0.2">
      <c r="B9" s="1" t="s">
        <v>9</v>
      </c>
      <c r="C9" s="3">
        <v>47304.33</v>
      </c>
      <c r="D9" s="3">
        <v>38662.913999999997</v>
      </c>
      <c r="E9" s="4">
        <v>89648.112999999998</v>
      </c>
      <c r="F9" s="4">
        <v>16584.563999999998</v>
      </c>
      <c r="G9" s="6">
        <v>40981.834000000003</v>
      </c>
      <c r="H9" s="6">
        <v>41234.639999999999</v>
      </c>
      <c r="I9" s="6">
        <v>32921.957999999999</v>
      </c>
      <c r="J9" s="3">
        <f>SUM(C9:I9)</f>
        <v>307338.353</v>
      </c>
    </row>
    <row r="10" spans="1:10" x14ac:dyDescent="0.2">
      <c r="B10" s="2"/>
      <c r="C10" s="3"/>
      <c r="D10" s="3"/>
      <c r="E10" s="4"/>
      <c r="F10" s="4"/>
      <c r="G10" s="4"/>
      <c r="H10" s="4"/>
      <c r="I10" s="4"/>
      <c r="J10" s="3"/>
    </row>
    <row r="11" spans="1:10" x14ac:dyDescent="0.2">
      <c r="B11" s="7" t="s">
        <v>10</v>
      </c>
      <c r="C11" s="3">
        <v>47242.32</v>
      </c>
      <c r="D11" s="3">
        <v>11366.99</v>
      </c>
      <c r="E11" s="4">
        <f>E5-E9</f>
        <v>43658.621999999988</v>
      </c>
      <c r="F11" s="4">
        <f>F5-F9</f>
        <v>14515.436000000002</v>
      </c>
      <c r="G11" s="4"/>
      <c r="H11" s="4"/>
      <c r="I11" s="4"/>
      <c r="J11" s="3"/>
    </row>
    <row r="12" spans="1:10" ht="62.4" customHeight="1" x14ac:dyDescent="0.2">
      <c r="C12" s="3"/>
      <c r="D12" s="3"/>
      <c r="E12" s="4"/>
      <c r="F12" s="4"/>
      <c r="G12" s="4"/>
      <c r="H12" s="4"/>
      <c r="I12" s="4"/>
      <c r="J12" s="3"/>
    </row>
    <row r="13" spans="1:10" x14ac:dyDescent="0.2">
      <c r="B13" s="10" t="s">
        <v>11</v>
      </c>
      <c r="C13" s="3">
        <f>C9+C11</f>
        <v>94546.65</v>
      </c>
      <c r="D13" s="3">
        <f>D9+D11</f>
        <v>50029.903999999995</v>
      </c>
      <c r="E13" s="3">
        <f t="shared" ref="E13:I13" si="1">E9+E11</f>
        <v>133306.73499999999</v>
      </c>
      <c r="F13" s="3">
        <f t="shared" si="1"/>
        <v>31100</v>
      </c>
      <c r="G13" s="6">
        <f t="shared" si="1"/>
        <v>40981.834000000003</v>
      </c>
      <c r="H13" s="6">
        <f t="shared" si="1"/>
        <v>41234.639999999999</v>
      </c>
      <c r="I13" s="6">
        <f t="shared" si="1"/>
        <v>32921.957999999999</v>
      </c>
      <c r="J13" s="3"/>
    </row>
    <row r="14" spans="1:10" x14ac:dyDescent="0.2">
      <c r="C14" s="3"/>
      <c r="D14" s="3"/>
      <c r="E14" s="4"/>
      <c r="F14" s="4"/>
      <c r="G14" s="4"/>
      <c r="H14" s="4"/>
      <c r="I14" s="4"/>
      <c r="J14" s="3"/>
    </row>
    <row r="15" spans="1:10" x14ac:dyDescent="0.2">
      <c r="B15" s="1" t="s">
        <v>15</v>
      </c>
      <c r="C15" s="3">
        <v>94546.65</v>
      </c>
      <c r="D15" s="3">
        <f t="shared" ref="D15:I15" si="2">C15+D13</f>
        <v>144576.554</v>
      </c>
      <c r="E15" s="4">
        <f t="shared" si="2"/>
        <v>277883.28899999999</v>
      </c>
      <c r="F15" s="4">
        <f t="shared" si="2"/>
        <v>308983.28899999999</v>
      </c>
      <c r="G15" s="6">
        <f t="shared" si="2"/>
        <v>349965.12300000002</v>
      </c>
      <c r="H15" s="6">
        <f t="shared" si="2"/>
        <v>391199.76300000004</v>
      </c>
      <c r="I15" s="6">
        <f t="shared" si="2"/>
        <v>424121.72100000002</v>
      </c>
      <c r="J15" s="3"/>
    </row>
    <row r="16" spans="1:10" x14ac:dyDescent="0.2">
      <c r="C16" s="3"/>
      <c r="D16" s="3"/>
      <c r="E16" s="4"/>
      <c r="F16" s="4"/>
      <c r="G16" s="4"/>
      <c r="H16" s="4"/>
      <c r="I16" s="4"/>
      <c r="J16" s="3"/>
    </row>
    <row r="17" spans="10:11" s="1" customFormat="1" ht="10.199999999999999" customHeight="1" x14ac:dyDescent="0.2">
      <c r="J17" s="11">
        <f>J5-J9</f>
        <v>10501.26999999996</v>
      </c>
      <c r="K17" s="13" t="s">
        <v>16</v>
      </c>
    </row>
    <row r="18" spans="10:11" s="1" customFormat="1" x14ac:dyDescent="0.2">
      <c r="J18" s="12"/>
      <c r="K18" s="13"/>
    </row>
    <row r="19" spans="10:11" s="1" customFormat="1" x14ac:dyDescent="0.2">
      <c r="J19" s="12"/>
      <c r="K19" s="13"/>
    </row>
    <row r="20" spans="10:11" x14ac:dyDescent="0.2">
      <c r="K20" s="13"/>
    </row>
    <row r="21" spans="10:11" x14ac:dyDescent="0.2">
      <c r="K21" s="13"/>
    </row>
    <row r="22" spans="10:11" x14ac:dyDescent="0.2">
      <c r="K22" s="13"/>
    </row>
    <row r="23" spans="10:11" x14ac:dyDescent="0.2">
      <c r="K23" s="13"/>
    </row>
    <row r="24" spans="10:11" x14ac:dyDescent="0.2">
      <c r="K24" s="13"/>
    </row>
    <row r="25" spans="10:11" x14ac:dyDescent="0.2">
      <c r="K25" s="13"/>
    </row>
  </sheetData>
  <mergeCells count="4">
    <mergeCell ref="A1:J1"/>
    <mergeCell ref="A2:J2"/>
    <mergeCell ref="G4:I4"/>
    <mergeCell ref="K17:K25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www.intercambiosvirtuales.org</cp:lastModifiedBy>
  <cp:lastPrinted>2013-12-23T18:26:11Z</cp:lastPrinted>
  <dcterms:created xsi:type="dcterms:W3CDTF">2011-04-17T01:30:45Z</dcterms:created>
  <dcterms:modified xsi:type="dcterms:W3CDTF">2014-09-10T03:51:31Z</dcterms:modified>
</cp:coreProperties>
</file>