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1185" yWindow="3780" windowWidth="15480" windowHeight="9120" activeTab="1"/>
  </bookViews>
  <sheets>
    <sheet name="Altas" sheetId="1" r:id="rId1"/>
    <sheet name="Pagos" sheetId="3" r:id="rId2"/>
    <sheet name="Anexos" sheetId="2" r:id="rId3"/>
  </sheets>
  <definedNames>
    <definedName name="AGUASCALIENTES">Anexos!$P$20:$P$30</definedName>
    <definedName name="_xlnm.Print_Area" localSheetId="1">Pagos!$A$4:$I$20</definedName>
    <definedName name="_xlnm.Print_Area">Altas!$A$4:$AF$20</definedName>
    <definedName name="B_CALIFORNIA_NORTE">Anexos!$P$32:$P$36</definedName>
    <definedName name="B_CALIFORNIA_SUR">Anexos!$P$38:$P$41</definedName>
    <definedName name="CAMPECHE">Anexos!$P$43:$P$44</definedName>
    <definedName name="CHIAPAS">Anexos!$P$95:$P$205</definedName>
    <definedName name="CHIHUAHUA">Anexos!$P$207:$P$273</definedName>
    <definedName name="CNO">Anexos!$B$1:$B$22</definedName>
    <definedName name="COAHUILA">Anexos!$P$45:$P$82</definedName>
    <definedName name="codigo_ocupacion">Anexos!$A$1:$B$22</definedName>
    <definedName name="COLIMA">Anexos!$P$84:$P$93</definedName>
    <definedName name="DISTRITO_FEDERAL">Anexos!$P$3:$P$18</definedName>
    <definedName name="DURANGO">Anexos!$P$275:$P$313</definedName>
    <definedName name="Estado">Anexos!$K$1:$K$33</definedName>
    <definedName name="Estados">Anexos!$J$1:$L$33</definedName>
    <definedName name="GUANAJUATO">Anexos!$P$315:$P$360</definedName>
    <definedName name="GUERRERO">Anexos!$P$362:$P$436</definedName>
    <definedName name="HIDALGO">Anexos!$P$438:$P$521</definedName>
    <definedName name="JALISCO">Anexos!$P$523:$P$646</definedName>
    <definedName name="MEXICO">Anexos!$P$648:$P$769</definedName>
    <definedName name="MICHOACAN">Anexos!$P$771:$P$883</definedName>
    <definedName name="MORELOS">Anexos!$P$885:$P$917</definedName>
    <definedName name="NAYARIT">Anexos!$P$919:$P$938</definedName>
    <definedName name="NUEVO_LEON">Anexos!$P$940:$P$990</definedName>
    <definedName name="OAXACA">Anexos!$P$992:$P$1561</definedName>
    <definedName name="PUEBLA">Anexos!$P$1563:$P$1779</definedName>
    <definedName name="QUERETARO">Anexos!$P$1781:$P$1798</definedName>
    <definedName name="QUINTANA_ROO">Anexos!$P$1800:$P$1807</definedName>
    <definedName name="SAN_LUIS_POTOSI">Anexos!$P$1809:$P$1864</definedName>
    <definedName name="SINALOA">Anexos!$P$1866:$P$1883</definedName>
    <definedName name="SONORA">Anexos!$P$1885:$P$1954</definedName>
    <definedName name="T_Via">Anexos!$E$1:$E$31</definedName>
    <definedName name="T_Vivienda">Anexos!$H$1:$H$18</definedName>
    <definedName name="TABASCO">Anexos!$P$1956:$P$1972</definedName>
    <definedName name="TAMAULIPAS">Anexos!$P$1974:$P$2016</definedName>
    <definedName name="Tipo_Via">Anexos!$D$1:$E$31</definedName>
    <definedName name="Tipo_Vivienda">Anexos!$G$1:$H$18</definedName>
    <definedName name="TLAXCALA">Anexos!$P$2018:$P$2061</definedName>
    <definedName name="VERACRUZ">Anexos!$P$2063:$P$2269</definedName>
    <definedName name="YUCATAN">Anexos!$P$2271:$P$2376</definedName>
    <definedName name="ZACATECAS">Anexos!$P$2378:$P$2433</definedName>
  </definedNames>
  <calcPr calcId="125725"/>
</workbook>
</file>

<file path=xl/calcChain.xml><?xml version="1.0" encoding="utf-8"?>
<calcChain xmlns="http://schemas.openxmlformats.org/spreadsheetml/2006/main">
  <c r="AX2" i="1"/>
  <c r="J2" i="3"/>
  <c r="J7" l="1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"/>
  <c r="G3"/>
  <c r="F3"/>
  <c r="J5" s="1"/>
  <c r="AR7" i="1" l="1"/>
  <c r="AR8"/>
  <c r="AR9"/>
  <c r="AR10"/>
  <c r="AR11"/>
  <c r="AR12"/>
  <c r="AR13"/>
  <c r="AR14"/>
  <c r="AR15"/>
  <c r="AR16"/>
  <c r="AR17"/>
  <c r="AR18"/>
  <c r="AR19"/>
  <c r="AR20"/>
  <c r="AR21"/>
  <c r="AR22"/>
  <c r="AR23"/>
  <c r="AR24"/>
  <c r="AR25"/>
  <c r="AR26"/>
  <c r="AR27"/>
  <c r="AR28"/>
  <c r="AR29"/>
  <c r="AR30"/>
  <c r="AR31"/>
  <c r="AR32"/>
  <c r="AR33"/>
  <c r="AR34"/>
  <c r="AR35"/>
  <c r="AR36"/>
  <c r="AR37"/>
  <c r="AR38"/>
  <c r="AR39"/>
  <c r="AR40"/>
  <c r="AR41"/>
  <c r="AR42"/>
  <c r="AR43"/>
  <c r="AR44"/>
  <c r="AR45"/>
  <c r="AR46"/>
  <c r="AR47"/>
  <c r="AR48"/>
  <c r="AR49"/>
  <c r="AR50"/>
  <c r="AR51"/>
  <c r="AR52"/>
  <c r="AR53"/>
  <c r="AR54"/>
  <c r="AR55"/>
  <c r="AR56"/>
  <c r="AR57"/>
  <c r="AR58"/>
  <c r="AR59"/>
  <c r="AR60"/>
  <c r="AR61"/>
  <c r="AR62"/>
  <c r="AR63"/>
  <c r="AR64"/>
  <c r="AR65"/>
  <c r="AR66"/>
  <c r="AR67"/>
  <c r="AR68"/>
  <c r="AR69"/>
  <c r="AR70"/>
  <c r="AR71"/>
  <c r="AR72"/>
  <c r="AR73"/>
  <c r="AR74"/>
  <c r="AR75"/>
  <c r="AR76"/>
  <c r="AR77"/>
  <c r="AR78"/>
  <c r="AR79"/>
  <c r="AR80"/>
  <c r="AR81"/>
  <c r="AR82"/>
  <c r="AR83"/>
  <c r="AR84"/>
  <c r="AR85"/>
  <c r="AR86"/>
  <c r="AR87"/>
  <c r="AR88"/>
  <c r="AR89"/>
  <c r="AR90"/>
  <c r="AR91"/>
  <c r="AR92"/>
  <c r="AR93"/>
  <c r="AR94"/>
  <c r="AR95"/>
  <c r="AR96"/>
  <c r="AR97"/>
  <c r="AR98"/>
  <c r="AR99"/>
  <c r="AR100"/>
  <c r="AR101"/>
  <c r="AR102"/>
  <c r="AR103"/>
  <c r="AR104"/>
  <c r="AR105"/>
  <c r="AR106"/>
  <c r="AR107"/>
  <c r="AR108"/>
  <c r="AR109"/>
  <c r="AR110"/>
  <c r="AR111"/>
  <c r="AR112"/>
  <c r="AR113"/>
  <c r="AR114"/>
  <c r="AR115"/>
  <c r="AR116"/>
  <c r="AR117"/>
  <c r="AR118"/>
  <c r="AR119"/>
  <c r="AR120"/>
  <c r="AR121"/>
  <c r="AR122"/>
  <c r="AR123"/>
  <c r="AR124"/>
  <c r="AR125"/>
  <c r="AR126"/>
  <c r="AR127"/>
  <c r="AR128"/>
  <c r="AR129"/>
  <c r="AR130"/>
  <c r="AR131"/>
  <c r="AR132"/>
  <c r="AR133"/>
  <c r="AR134"/>
  <c r="AR135"/>
  <c r="AR136"/>
  <c r="AR137"/>
  <c r="AR138"/>
  <c r="AR139"/>
  <c r="AR140"/>
  <c r="AR141"/>
  <c r="AR142"/>
  <c r="AR143"/>
  <c r="AR144"/>
  <c r="AR145"/>
  <c r="AR146"/>
  <c r="AR147"/>
  <c r="AR148"/>
  <c r="AR149"/>
  <c r="AR150"/>
  <c r="AR151"/>
  <c r="AR152"/>
  <c r="AR153"/>
  <c r="AR154"/>
  <c r="AR155"/>
  <c r="AR156"/>
  <c r="AR157"/>
  <c r="AR158"/>
  <c r="AR159"/>
  <c r="AR160"/>
  <c r="AR161"/>
  <c r="AR162"/>
  <c r="AR163"/>
  <c r="AR164"/>
  <c r="AR165"/>
  <c r="AR166"/>
  <c r="AR167"/>
  <c r="AR168"/>
  <c r="AR169"/>
  <c r="AR170"/>
  <c r="AR171"/>
  <c r="AR172"/>
  <c r="AR173"/>
  <c r="AR174"/>
  <c r="AR175"/>
  <c r="AR176"/>
  <c r="AR177"/>
  <c r="AR178"/>
  <c r="AR179"/>
  <c r="AR180"/>
  <c r="AR181"/>
  <c r="AR182"/>
  <c r="AR183"/>
  <c r="AR184"/>
  <c r="AR185"/>
  <c r="AR186"/>
  <c r="AR187"/>
  <c r="AR188"/>
  <c r="AR189"/>
  <c r="AR190"/>
  <c r="AR191"/>
  <c r="AR192"/>
  <c r="AR193"/>
  <c r="AR194"/>
  <c r="AR195"/>
  <c r="AR196"/>
  <c r="AR197"/>
  <c r="AR198"/>
  <c r="AR199"/>
  <c r="AR200"/>
  <c r="AR6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AS51"/>
  <c r="AS52"/>
  <c r="AS53"/>
  <c r="AS54"/>
  <c r="AS55"/>
  <c r="AS56"/>
  <c r="AS57"/>
  <c r="AS58"/>
  <c r="AS59"/>
  <c r="AS60"/>
  <c r="AS61"/>
  <c r="AS62"/>
  <c r="AS63"/>
  <c r="AS64"/>
  <c r="AS65"/>
  <c r="AS66"/>
  <c r="AS67"/>
  <c r="AS68"/>
  <c r="AS69"/>
  <c r="AS70"/>
  <c r="AS71"/>
  <c r="AS72"/>
  <c r="AS73"/>
  <c r="AS74"/>
  <c r="AS75"/>
  <c r="AS76"/>
  <c r="AS77"/>
  <c r="AS78"/>
  <c r="AS79"/>
  <c r="AS80"/>
  <c r="AS81"/>
  <c r="AS82"/>
  <c r="AS83"/>
  <c r="AS84"/>
  <c r="AS85"/>
  <c r="AS86"/>
  <c r="AS87"/>
  <c r="AS88"/>
  <c r="AS89"/>
  <c r="AS90"/>
  <c r="AS91"/>
  <c r="AS92"/>
  <c r="AS93"/>
  <c r="AS94"/>
  <c r="AS95"/>
  <c r="AS96"/>
  <c r="AS97"/>
  <c r="AS98"/>
  <c r="AS99"/>
  <c r="AS100"/>
  <c r="AS101"/>
  <c r="AS102"/>
  <c r="AS103"/>
  <c r="AS104"/>
  <c r="AS105"/>
  <c r="AS106"/>
  <c r="AS107"/>
  <c r="AS108"/>
  <c r="AS109"/>
  <c r="AS110"/>
  <c r="AS111"/>
  <c r="AS112"/>
  <c r="AS113"/>
  <c r="AS114"/>
  <c r="AS115"/>
  <c r="AS116"/>
  <c r="AS117"/>
  <c r="AS118"/>
  <c r="AS119"/>
  <c r="AS120"/>
  <c r="AS121"/>
  <c r="AS122"/>
  <c r="AS123"/>
  <c r="AS124"/>
  <c r="AS125"/>
  <c r="AS126"/>
  <c r="AS127"/>
  <c r="AS128"/>
  <c r="AS129"/>
  <c r="AS130"/>
  <c r="AS131"/>
  <c r="AS132"/>
  <c r="AS133"/>
  <c r="AS134"/>
  <c r="AS135"/>
  <c r="AS136"/>
  <c r="AS137"/>
  <c r="AS138"/>
  <c r="AS139"/>
  <c r="AS140"/>
  <c r="AS141"/>
  <c r="AS142"/>
  <c r="AS143"/>
  <c r="AS144"/>
  <c r="AS145"/>
  <c r="AS146"/>
  <c r="AS147"/>
  <c r="AS148"/>
  <c r="AS149"/>
  <c r="AS150"/>
  <c r="AS151"/>
  <c r="AS152"/>
  <c r="AS153"/>
  <c r="AS154"/>
  <c r="AS155"/>
  <c r="AS156"/>
  <c r="AS157"/>
  <c r="AS158"/>
  <c r="AS159"/>
  <c r="AS160"/>
  <c r="AS161"/>
  <c r="AS162"/>
  <c r="AS163"/>
  <c r="AS164"/>
  <c r="AS165"/>
  <c r="AS166"/>
  <c r="AS167"/>
  <c r="AS168"/>
  <c r="AS169"/>
  <c r="AS170"/>
  <c r="AS171"/>
  <c r="AS172"/>
  <c r="AS173"/>
  <c r="AS174"/>
  <c r="AS175"/>
  <c r="AS176"/>
  <c r="AS177"/>
  <c r="AS178"/>
  <c r="AS179"/>
  <c r="AS180"/>
  <c r="AS181"/>
  <c r="AS182"/>
  <c r="AS183"/>
  <c r="AS184"/>
  <c r="AS185"/>
  <c r="AS186"/>
  <c r="AS187"/>
  <c r="AS188"/>
  <c r="AS189"/>
  <c r="AS190"/>
  <c r="AS191"/>
  <c r="AS192"/>
  <c r="AS193"/>
  <c r="AS194"/>
  <c r="AS195"/>
  <c r="AS196"/>
  <c r="AS197"/>
  <c r="AS198"/>
  <c r="AS199"/>
  <c r="AS200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6"/>
  <c r="AB200" l="1"/>
  <c r="AW200" s="1"/>
  <c r="U200"/>
  <c r="T200"/>
  <c r="AB199"/>
  <c r="AW199" s="1"/>
  <c r="U199"/>
  <c r="T199"/>
  <c r="AB198"/>
  <c r="AW198" s="1"/>
  <c r="U198"/>
  <c r="T198"/>
  <c r="AB197"/>
  <c r="AW197" s="1"/>
  <c r="U197"/>
  <c r="T197"/>
  <c r="AB196"/>
  <c r="AW196" s="1"/>
  <c r="U196"/>
  <c r="T196"/>
  <c r="AB195"/>
  <c r="AW195" s="1"/>
  <c r="U195"/>
  <c r="T195"/>
  <c r="AB194"/>
  <c r="AW194" s="1"/>
  <c r="U194"/>
  <c r="T194"/>
  <c r="AB193"/>
  <c r="AW193" s="1"/>
  <c r="U193"/>
  <c r="T193"/>
  <c r="AB192"/>
  <c r="AW192" s="1"/>
  <c r="U192"/>
  <c r="T192"/>
  <c r="AB191"/>
  <c r="AW191" s="1"/>
  <c r="U191"/>
  <c r="T191"/>
  <c r="AB190"/>
  <c r="AW190" s="1"/>
  <c r="U190"/>
  <c r="T190"/>
  <c r="AB189"/>
  <c r="AW189" s="1"/>
  <c r="U189"/>
  <c r="T189"/>
  <c r="AB188"/>
  <c r="AW188" s="1"/>
  <c r="U188"/>
  <c r="T188"/>
  <c r="AB187"/>
  <c r="AW187" s="1"/>
  <c r="U187"/>
  <c r="T187"/>
  <c r="AB186"/>
  <c r="AW186" s="1"/>
  <c r="U186"/>
  <c r="T186"/>
  <c r="AB185"/>
  <c r="AW185" s="1"/>
  <c r="U185"/>
  <c r="T185"/>
  <c r="AB184"/>
  <c r="AW184" s="1"/>
  <c r="U184"/>
  <c r="T184"/>
  <c r="AB183"/>
  <c r="AW183" s="1"/>
  <c r="U183"/>
  <c r="T183"/>
  <c r="AB182"/>
  <c r="AW182" s="1"/>
  <c r="U182"/>
  <c r="T182"/>
  <c r="AB181"/>
  <c r="AW181" s="1"/>
  <c r="U181"/>
  <c r="T181"/>
  <c r="AB180"/>
  <c r="AW180" s="1"/>
  <c r="U180"/>
  <c r="T180"/>
  <c r="AB179"/>
  <c r="AW179" s="1"/>
  <c r="U179"/>
  <c r="T179"/>
  <c r="AB178"/>
  <c r="AW178" s="1"/>
  <c r="U178"/>
  <c r="T178"/>
  <c r="AB177"/>
  <c r="AW177" s="1"/>
  <c r="U177"/>
  <c r="T177"/>
  <c r="AB176"/>
  <c r="AW176" s="1"/>
  <c r="U176"/>
  <c r="T176"/>
  <c r="AB175"/>
  <c r="AW175" s="1"/>
  <c r="U175"/>
  <c r="T175"/>
  <c r="AB174"/>
  <c r="AW174" s="1"/>
  <c r="U174"/>
  <c r="T174"/>
  <c r="AB173"/>
  <c r="AW173" s="1"/>
  <c r="U173"/>
  <c r="T173"/>
  <c r="AB172"/>
  <c r="AW172" s="1"/>
  <c r="U172"/>
  <c r="T172"/>
  <c r="AB171"/>
  <c r="AW171" s="1"/>
  <c r="U171"/>
  <c r="T171"/>
  <c r="AB170"/>
  <c r="AW170" s="1"/>
  <c r="U170"/>
  <c r="T170"/>
  <c r="AB169"/>
  <c r="AW169" s="1"/>
  <c r="U169"/>
  <c r="T169"/>
  <c r="AB168"/>
  <c r="AW168" s="1"/>
  <c r="U168"/>
  <c r="T168"/>
  <c r="AB167"/>
  <c r="AW167" s="1"/>
  <c r="U167"/>
  <c r="T167"/>
  <c r="AB166"/>
  <c r="AW166" s="1"/>
  <c r="U166"/>
  <c r="T166"/>
  <c r="AB165"/>
  <c r="AW165" s="1"/>
  <c r="U165"/>
  <c r="T165"/>
  <c r="AB164"/>
  <c r="AW164" s="1"/>
  <c r="U164"/>
  <c r="T164"/>
  <c r="AB163"/>
  <c r="AW163" s="1"/>
  <c r="U163"/>
  <c r="T163"/>
  <c r="AB162"/>
  <c r="AW162" s="1"/>
  <c r="U162"/>
  <c r="T162"/>
  <c r="AB161"/>
  <c r="AW161" s="1"/>
  <c r="U161"/>
  <c r="T161"/>
  <c r="AB160"/>
  <c r="AW160" s="1"/>
  <c r="U160"/>
  <c r="T160"/>
  <c r="AB159"/>
  <c r="AW159" s="1"/>
  <c r="U159"/>
  <c r="T159"/>
  <c r="AB158"/>
  <c r="AW158" s="1"/>
  <c r="U158"/>
  <c r="T158"/>
  <c r="AB157"/>
  <c r="AW157" s="1"/>
  <c r="U157"/>
  <c r="T157"/>
  <c r="AB156"/>
  <c r="AW156" s="1"/>
  <c r="U156"/>
  <c r="T156"/>
  <c r="AB155"/>
  <c r="AW155" s="1"/>
  <c r="U155"/>
  <c r="T155"/>
  <c r="AB154"/>
  <c r="AW154" s="1"/>
  <c r="U154"/>
  <c r="T154"/>
  <c r="AB153"/>
  <c r="AW153" s="1"/>
  <c r="U153"/>
  <c r="T153"/>
  <c r="AB152"/>
  <c r="AW152" s="1"/>
  <c r="U152"/>
  <c r="T152"/>
  <c r="AB151"/>
  <c r="AW151" s="1"/>
  <c r="U151"/>
  <c r="T151"/>
  <c r="AB150"/>
  <c r="AW150" s="1"/>
  <c r="U150"/>
  <c r="T150"/>
  <c r="AB149"/>
  <c r="AW149" s="1"/>
  <c r="U149"/>
  <c r="T149"/>
  <c r="AB148"/>
  <c r="AW148" s="1"/>
  <c r="U148"/>
  <c r="T148"/>
  <c r="AB147"/>
  <c r="AW147" s="1"/>
  <c r="U147"/>
  <c r="T147"/>
  <c r="AB146"/>
  <c r="AW146" s="1"/>
  <c r="U146"/>
  <c r="T146"/>
  <c r="AB145"/>
  <c r="AW145" s="1"/>
  <c r="U145"/>
  <c r="T145"/>
  <c r="AB144"/>
  <c r="AW144" s="1"/>
  <c r="U144"/>
  <c r="T144"/>
  <c r="AB143"/>
  <c r="AW143" s="1"/>
  <c r="U143"/>
  <c r="T143"/>
  <c r="AB142"/>
  <c r="AW142" s="1"/>
  <c r="U142"/>
  <c r="T142"/>
  <c r="AB141"/>
  <c r="AW141" s="1"/>
  <c r="U141"/>
  <c r="T141"/>
  <c r="AB140"/>
  <c r="AW140" s="1"/>
  <c r="U140"/>
  <c r="T140"/>
  <c r="AB139"/>
  <c r="AW139" s="1"/>
  <c r="U139"/>
  <c r="T139"/>
  <c r="AB138"/>
  <c r="AW138" s="1"/>
  <c r="U138"/>
  <c r="T138"/>
  <c r="AB137"/>
  <c r="AW137" s="1"/>
  <c r="U137"/>
  <c r="T137"/>
  <c r="AB136"/>
  <c r="AW136" s="1"/>
  <c r="U136"/>
  <c r="T136"/>
  <c r="AB135"/>
  <c r="AW135" s="1"/>
  <c r="U135"/>
  <c r="T135"/>
  <c r="AB134"/>
  <c r="AW134" s="1"/>
  <c r="U134"/>
  <c r="T134"/>
  <c r="AB133"/>
  <c r="AW133" s="1"/>
  <c r="U133"/>
  <c r="T133"/>
  <c r="AB132"/>
  <c r="AW132" s="1"/>
  <c r="U132"/>
  <c r="T132"/>
  <c r="AB131"/>
  <c r="AW131" s="1"/>
  <c r="U131"/>
  <c r="T131"/>
  <c r="AB130"/>
  <c r="AW130" s="1"/>
  <c r="U130"/>
  <c r="T130"/>
  <c r="AB129"/>
  <c r="AW129" s="1"/>
  <c r="U129"/>
  <c r="T129"/>
  <c r="AB128"/>
  <c r="AW128" s="1"/>
  <c r="U128"/>
  <c r="T128"/>
  <c r="AB127"/>
  <c r="AW127" s="1"/>
  <c r="U127"/>
  <c r="T127"/>
  <c r="AB126"/>
  <c r="AW126" s="1"/>
  <c r="U126"/>
  <c r="T126"/>
  <c r="AB125"/>
  <c r="AW125" s="1"/>
  <c r="U125"/>
  <c r="T125"/>
  <c r="AB124"/>
  <c r="AW124" s="1"/>
  <c r="U124"/>
  <c r="T124"/>
  <c r="AB123"/>
  <c r="AW123" s="1"/>
  <c r="U123"/>
  <c r="T123"/>
  <c r="AB122"/>
  <c r="AW122" s="1"/>
  <c r="U122"/>
  <c r="T122"/>
  <c r="AB121"/>
  <c r="AW121" s="1"/>
  <c r="U121"/>
  <c r="T121"/>
  <c r="AB120"/>
  <c r="AW120" s="1"/>
  <c r="U120"/>
  <c r="T120"/>
  <c r="AB119"/>
  <c r="AW119" s="1"/>
  <c r="U119"/>
  <c r="T119"/>
  <c r="AB118"/>
  <c r="AW118" s="1"/>
  <c r="U118"/>
  <c r="T118"/>
  <c r="AB117"/>
  <c r="AW117" s="1"/>
  <c r="U117"/>
  <c r="T117"/>
  <c r="AB116"/>
  <c r="AW116" s="1"/>
  <c r="U116"/>
  <c r="T116"/>
  <c r="AB115"/>
  <c r="AW115" s="1"/>
  <c r="U115"/>
  <c r="T115"/>
  <c r="AB114"/>
  <c r="AW114" s="1"/>
  <c r="U114"/>
  <c r="T114"/>
  <c r="AB113"/>
  <c r="AW113" s="1"/>
  <c r="U113"/>
  <c r="T113"/>
  <c r="AB112"/>
  <c r="AW112" s="1"/>
  <c r="U112"/>
  <c r="T112"/>
  <c r="AB111"/>
  <c r="AW111" s="1"/>
  <c r="U111"/>
  <c r="T111"/>
  <c r="AB110"/>
  <c r="AW110" s="1"/>
  <c r="U110"/>
  <c r="T110"/>
  <c r="AB109"/>
  <c r="AW109" s="1"/>
  <c r="U109"/>
  <c r="T109"/>
  <c r="AB108"/>
  <c r="AW108" s="1"/>
  <c r="U108"/>
  <c r="T108"/>
  <c r="AB107"/>
  <c r="AW107" s="1"/>
  <c r="U107"/>
  <c r="T107"/>
  <c r="AB106"/>
  <c r="AW106" s="1"/>
  <c r="U106"/>
  <c r="T106"/>
  <c r="AB105"/>
  <c r="AW105" s="1"/>
  <c r="U105"/>
  <c r="T105"/>
  <c r="AB104"/>
  <c r="AW104" s="1"/>
  <c r="U104"/>
  <c r="T104"/>
  <c r="AB103"/>
  <c r="AW103" s="1"/>
  <c r="U103"/>
  <c r="T103"/>
  <c r="AB102"/>
  <c r="AW102" s="1"/>
  <c r="U102"/>
  <c r="T102"/>
  <c r="AB101"/>
  <c r="AW101" s="1"/>
  <c r="U101"/>
  <c r="T101"/>
  <c r="AB100"/>
  <c r="AW100" s="1"/>
  <c r="U100"/>
  <c r="T100"/>
  <c r="AB99"/>
  <c r="AW99" s="1"/>
  <c r="U99"/>
  <c r="T99"/>
  <c r="AB98"/>
  <c r="AW98" s="1"/>
  <c r="U98"/>
  <c r="T98"/>
  <c r="AB97"/>
  <c r="AW97" s="1"/>
  <c r="U97"/>
  <c r="T97"/>
  <c r="AB96"/>
  <c r="AW96" s="1"/>
  <c r="U96"/>
  <c r="T96"/>
  <c r="AB95"/>
  <c r="AW95" s="1"/>
  <c r="U95"/>
  <c r="T95"/>
  <c r="AB94"/>
  <c r="AW94" s="1"/>
  <c r="U94"/>
  <c r="T94"/>
  <c r="AB93"/>
  <c r="AW93" s="1"/>
  <c r="U93"/>
  <c r="T93"/>
  <c r="AB92"/>
  <c r="AW92" s="1"/>
  <c r="U92"/>
  <c r="T92"/>
  <c r="AB91"/>
  <c r="AW91" s="1"/>
  <c r="U91"/>
  <c r="T91"/>
  <c r="AB90"/>
  <c r="AW90" s="1"/>
  <c r="U90"/>
  <c r="T90"/>
  <c r="AB89"/>
  <c r="AW89" s="1"/>
  <c r="U89"/>
  <c r="T89"/>
  <c r="AB88"/>
  <c r="AW88" s="1"/>
  <c r="U88"/>
  <c r="T88"/>
  <c r="AB87"/>
  <c r="AW87" s="1"/>
  <c r="U87"/>
  <c r="T87"/>
  <c r="AB86"/>
  <c r="AW86" s="1"/>
  <c r="U86"/>
  <c r="T86"/>
  <c r="AB85"/>
  <c r="AW85" s="1"/>
  <c r="U85"/>
  <c r="T85"/>
  <c r="AB84"/>
  <c r="AW84" s="1"/>
  <c r="U84"/>
  <c r="T84"/>
  <c r="AB83"/>
  <c r="AW83" s="1"/>
  <c r="U83"/>
  <c r="T83"/>
  <c r="AB82"/>
  <c r="AW82" s="1"/>
  <c r="U82"/>
  <c r="T82"/>
  <c r="AB81"/>
  <c r="AW81" s="1"/>
  <c r="U81"/>
  <c r="T81"/>
  <c r="AB80"/>
  <c r="AW80" s="1"/>
  <c r="U80"/>
  <c r="T80"/>
  <c r="AB79"/>
  <c r="AW79" s="1"/>
  <c r="U79"/>
  <c r="T79"/>
  <c r="AB78"/>
  <c r="AW78" s="1"/>
  <c r="U78"/>
  <c r="T78"/>
  <c r="AB77"/>
  <c r="AW77" s="1"/>
  <c r="U77"/>
  <c r="T77"/>
  <c r="AB76"/>
  <c r="AW76" s="1"/>
  <c r="U76"/>
  <c r="T76"/>
  <c r="AB75"/>
  <c r="AW75" s="1"/>
  <c r="U75"/>
  <c r="T75"/>
  <c r="AB74"/>
  <c r="AW74" s="1"/>
  <c r="U74"/>
  <c r="T74"/>
  <c r="AB73"/>
  <c r="AW73" s="1"/>
  <c r="U73"/>
  <c r="T73"/>
  <c r="AB72"/>
  <c r="AW72" s="1"/>
  <c r="U72"/>
  <c r="T72"/>
  <c r="AB71"/>
  <c r="AW71" s="1"/>
  <c r="U71"/>
  <c r="T71"/>
  <c r="AB70"/>
  <c r="AW70" s="1"/>
  <c r="U70"/>
  <c r="T70"/>
  <c r="AB69"/>
  <c r="AW69" s="1"/>
  <c r="U69"/>
  <c r="T69"/>
  <c r="AB68"/>
  <c r="AW68" s="1"/>
  <c r="U68"/>
  <c r="T68"/>
  <c r="AB67"/>
  <c r="AW67" s="1"/>
  <c r="U67"/>
  <c r="T67"/>
  <c r="AB66"/>
  <c r="AW66" s="1"/>
  <c r="U66"/>
  <c r="T66"/>
  <c r="AB65"/>
  <c r="AW65" s="1"/>
  <c r="U65"/>
  <c r="T65"/>
  <c r="AB64"/>
  <c r="AW64" s="1"/>
  <c r="U64"/>
  <c r="T64"/>
  <c r="AB63"/>
  <c r="AW63" s="1"/>
  <c r="U63"/>
  <c r="T63"/>
  <c r="AB62"/>
  <c r="AW62" s="1"/>
  <c r="U62"/>
  <c r="T62"/>
  <c r="AB61"/>
  <c r="AW61" s="1"/>
  <c r="U61"/>
  <c r="T61"/>
  <c r="AB60"/>
  <c r="AW60" s="1"/>
  <c r="U60"/>
  <c r="T60"/>
  <c r="AB59"/>
  <c r="AW59" s="1"/>
  <c r="U59"/>
  <c r="T59"/>
  <c r="AB58"/>
  <c r="AW58" s="1"/>
  <c r="U58"/>
  <c r="T58"/>
  <c r="AB57"/>
  <c r="AW57" s="1"/>
  <c r="U57"/>
  <c r="T57"/>
  <c r="AB56"/>
  <c r="AW56" s="1"/>
  <c r="U56"/>
  <c r="T56"/>
  <c r="AB55"/>
  <c r="AW55" s="1"/>
  <c r="U55"/>
  <c r="T55"/>
  <c r="AB54"/>
  <c r="AW54" s="1"/>
  <c r="U54"/>
  <c r="T54"/>
  <c r="AB53"/>
  <c r="AW53" s="1"/>
  <c r="U53"/>
  <c r="T53"/>
  <c r="AB52"/>
  <c r="AW52" s="1"/>
  <c r="U52"/>
  <c r="T52"/>
  <c r="AB51"/>
  <c r="AW51" s="1"/>
  <c r="U51"/>
  <c r="T51"/>
  <c r="AB50"/>
  <c r="AW50" s="1"/>
  <c r="U50"/>
  <c r="T50"/>
  <c r="AB49"/>
  <c r="AW49" s="1"/>
  <c r="U49"/>
  <c r="T49"/>
  <c r="AB48"/>
  <c r="AW48" s="1"/>
  <c r="U48"/>
  <c r="T48"/>
  <c r="AB47"/>
  <c r="AW47" s="1"/>
  <c r="U47"/>
  <c r="T47"/>
  <c r="AB46"/>
  <c r="AW46" s="1"/>
  <c r="U46"/>
  <c r="T46"/>
  <c r="AB45"/>
  <c r="AW45" s="1"/>
  <c r="U45"/>
  <c r="T45"/>
  <c r="AB44"/>
  <c r="AW44" s="1"/>
  <c r="U44"/>
  <c r="T44"/>
  <c r="AB43"/>
  <c r="AW43" s="1"/>
  <c r="U43"/>
  <c r="T43"/>
  <c r="AB42"/>
  <c r="AW42" s="1"/>
  <c r="U42"/>
  <c r="T42"/>
  <c r="AB41"/>
  <c r="AW41" s="1"/>
  <c r="U41"/>
  <c r="T41"/>
  <c r="AB40"/>
  <c r="AW40" s="1"/>
  <c r="U40"/>
  <c r="T40"/>
  <c r="AB39"/>
  <c r="AW39" s="1"/>
  <c r="U39"/>
  <c r="T39"/>
  <c r="AB38"/>
  <c r="AW38" s="1"/>
  <c r="U38"/>
  <c r="T38"/>
  <c r="AB37"/>
  <c r="AW37" s="1"/>
  <c r="U37"/>
  <c r="T37"/>
  <c r="AB36"/>
  <c r="AW36" s="1"/>
  <c r="U36"/>
  <c r="T36"/>
  <c r="AB35"/>
  <c r="AW35" s="1"/>
  <c r="U35"/>
  <c r="T35"/>
  <c r="AB34"/>
  <c r="AW34" s="1"/>
  <c r="U34"/>
  <c r="T34"/>
  <c r="AB33"/>
  <c r="AW33" s="1"/>
  <c r="U33"/>
  <c r="T33"/>
  <c r="AB32"/>
  <c r="AW32" s="1"/>
  <c r="U32"/>
  <c r="T32"/>
  <c r="AB31"/>
  <c r="AW31" s="1"/>
  <c r="U31"/>
  <c r="T31"/>
  <c r="AB30"/>
  <c r="AW30" s="1"/>
  <c r="T30"/>
  <c r="AB29"/>
  <c r="AW29" s="1"/>
  <c r="T29"/>
  <c r="AB28"/>
  <c r="AW28" s="1"/>
  <c r="T28"/>
  <c r="AB27"/>
  <c r="AW27" s="1"/>
  <c r="T27"/>
  <c r="AB26"/>
  <c r="AW26" s="1"/>
  <c r="T26"/>
  <c r="AB25"/>
  <c r="AW25" s="1"/>
  <c r="T25"/>
  <c r="AB24"/>
  <c r="AW24" s="1"/>
  <c r="T24"/>
  <c r="AB23"/>
  <c r="AW23" s="1"/>
  <c r="T23"/>
  <c r="AB22"/>
  <c r="AW22" s="1"/>
  <c r="T22"/>
  <c r="AB21"/>
  <c r="AW21" s="1"/>
  <c r="T21"/>
  <c r="AB20"/>
  <c r="AW20" s="1"/>
  <c r="T20"/>
  <c r="AB19"/>
  <c r="AW19" s="1"/>
  <c r="T19"/>
  <c r="AB18"/>
  <c r="AW18" s="1"/>
  <c r="T18"/>
  <c r="AB17"/>
  <c r="AW17" s="1"/>
  <c r="T17"/>
  <c r="AB16"/>
  <c r="AW16" s="1"/>
  <c r="T16"/>
  <c r="AB15"/>
  <c r="AW15" s="1"/>
  <c r="T15"/>
  <c r="AB14"/>
  <c r="AW14" s="1"/>
  <c r="T14"/>
  <c r="AB13"/>
  <c r="AW13" s="1"/>
  <c r="T13"/>
  <c r="AB12"/>
  <c r="AW12" s="1"/>
  <c r="T12"/>
  <c r="AB11"/>
  <c r="AW11" s="1"/>
  <c r="T11"/>
  <c r="AB10"/>
  <c r="AW10" s="1"/>
  <c r="T10"/>
  <c r="AB9"/>
  <c r="AW9" s="1"/>
  <c r="T9"/>
  <c r="AB8"/>
  <c r="AW8" s="1"/>
  <c r="T8"/>
  <c r="AB7"/>
  <c r="AW7" s="1"/>
  <c r="T7"/>
  <c r="AB6"/>
  <c r="T6"/>
  <c r="AQ200"/>
  <c r="AP200"/>
  <c r="AQ199"/>
  <c r="AP199"/>
  <c r="AQ198"/>
  <c r="AP198"/>
  <c r="AQ197"/>
  <c r="AP197"/>
  <c r="AQ196"/>
  <c r="AP196"/>
  <c r="AQ195"/>
  <c r="AP195"/>
  <c r="AQ194"/>
  <c r="AP194"/>
  <c r="AQ193"/>
  <c r="AP193"/>
  <c r="AQ192"/>
  <c r="AP192"/>
  <c r="AQ191"/>
  <c r="AP191"/>
  <c r="AQ190"/>
  <c r="AP190"/>
  <c r="AQ189"/>
  <c r="AP189"/>
  <c r="AQ188"/>
  <c r="AP188"/>
  <c r="AQ187"/>
  <c r="AP187"/>
  <c r="AQ186"/>
  <c r="AP186"/>
  <c r="AQ185"/>
  <c r="AP185"/>
  <c r="AQ184"/>
  <c r="AP184"/>
  <c r="AQ183"/>
  <c r="AP183"/>
  <c r="AQ182"/>
  <c r="AP182"/>
  <c r="AQ181"/>
  <c r="AP181"/>
  <c r="AQ180"/>
  <c r="AP180"/>
  <c r="AQ179"/>
  <c r="AP179"/>
  <c r="AQ178"/>
  <c r="AP178"/>
  <c r="AQ177"/>
  <c r="AP177"/>
  <c r="AQ176"/>
  <c r="AP176"/>
  <c r="AQ175"/>
  <c r="AP175"/>
  <c r="AQ174"/>
  <c r="AP174"/>
  <c r="AQ173"/>
  <c r="AP173"/>
  <c r="AQ172"/>
  <c r="AP172"/>
  <c r="AQ171"/>
  <c r="AP171"/>
  <c r="AQ170"/>
  <c r="AP170"/>
  <c r="AQ169"/>
  <c r="AP169"/>
  <c r="AQ168"/>
  <c r="AP168"/>
  <c r="AQ167"/>
  <c r="AP167"/>
  <c r="AQ166"/>
  <c r="AP166"/>
  <c r="AQ165"/>
  <c r="AP165"/>
  <c r="AQ164"/>
  <c r="AP164"/>
  <c r="AQ163"/>
  <c r="AP163"/>
  <c r="AQ162"/>
  <c r="AP162"/>
  <c r="AQ161"/>
  <c r="AP161"/>
  <c r="AQ160"/>
  <c r="AP160"/>
  <c r="AQ159"/>
  <c r="AP159"/>
  <c r="AQ158"/>
  <c r="AP158"/>
  <c r="AQ157"/>
  <c r="AP157"/>
  <c r="AQ156"/>
  <c r="AP156"/>
  <c r="AQ155"/>
  <c r="AP155"/>
  <c r="AQ154"/>
  <c r="AP154"/>
  <c r="AQ153"/>
  <c r="AP153"/>
  <c r="AQ152"/>
  <c r="AP152"/>
  <c r="AQ151"/>
  <c r="AP151"/>
  <c r="AQ150"/>
  <c r="AP150"/>
  <c r="AQ149"/>
  <c r="AP149"/>
  <c r="AQ148"/>
  <c r="AP148"/>
  <c r="AQ147"/>
  <c r="AP147"/>
  <c r="AQ146"/>
  <c r="AP146"/>
  <c r="AQ145"/>
  <c r="AP145"/>
  <c r="AQ144"/>
  <c r="AP144"/>
  <c r="AQ143"/>
  <c r="AP143"/>
  <c r="AQ142"/>
  <c r="AP142"/>
  <c r="AQ141"/>
  <c r="AP141"/>
  <c r="AQ140"/>
  <c r="AP140"/>
  <c r="AQ139"/>
  <c r="AP139"/>
  <c r="AQ138"/>
  <c r="AP138"/>
  <c r="AQ137"/>
  <c r="AP137"/>
  <c r="AQ136"/>
  <c r="AP136"/>
  <c r="AQ135"/>
  <c r="AP135"/>
  <c r="AQ134"/>
  <c r="AP134"/>
  <c r="AQ133"/>
  <c r="AP133"/>
  <c r="AQ132"/>
  <c r="AP132"/>
  <c r="AQ131"/>
  <c r="AP131"/>
  <c r="AQ130"/>
  <c r="AP130"/>
  <c r="AQ129"/>
  <c r="AP129"/>
  <c r="AQ128"/>
  <c r="AP128"/>
  <c r="AQ127"/>
  <c r="AP127"/>
  <c r="AQ126"/>
  <c r="AP126"/>
  <c r="AQ125"/>
  <c r="AP125"/>
  <c r="AQ124"/>
  <c r="AP124"/>
  <c r="AQ123"/>
  <c r="AP123"/>
  <c r="AQ122"/>
  <c r="AP122"/>
  <c r="AQ121"/>
  <c r="AP121"/>
  <c r="AQ120"/>
  <c r="AP120"/>
  <c r="AQ119"/>
  <c r="AP119"/>
  <c r="AQ118"/>
  <c r="AP118"/>
  <c r="AQ117"/>
  <c r="AP117"/>
  <c r="AQ116"/>
  <c r="AP116"/>
  <c r="AQ115"/>
  <c r="AP115"/>
  <c r="AQ114"/>
  <c r="AP114"/>
  <c r="AQ113"/>
  <c r="AP113"/>
  <c r="AQ112"/>
  <c r="AP112"/>
  <c r="AQ111"/>
  <c r="AP111"/>
  <c r="AQ110"/>
  <c r="AP110"/>
  <c r="AQ109"/>
  <c r="AP109"/>
  <c r="AQ108"/>
  <c r="AP108"/>
  <c r="AQ107"/>
  <c r="AP107"/>
  <c r="AQ106"/>
  <c r="AP106"/>
  <c r="AQ105"/>
  <c r="AP105"/>
  <c r="AQ104"/>
  <c r="AP104"/>
  <c r="AQ103"/>
  <c r="AP103"/>
  <c r="AQ102"/>
  <c r="AP102"/>
  <c r="AQ101"/>
  <c r="AP101"/>
  <c r="AQ100"/>
  <c r="AP100"/>
  <c r="AQ99"/>
  <c r="AP99"/>
  <c r="AQ98"/>
  <c r="AP98"/>
  <c r="AQ97"/>
  <c r="AP97"/>
  <c r="AQ96"/>
  <c r="AP96"/>
  <c r="AQ95"/>
  <c r="AP95"/>
  <c r="AQ94"/>
  <c r="AP94"/>
  <c r="AQ93"/>
  <c r="AP93"/>
  <c r="AQ92"/>
  <c r="AP92"/>
  <c r="AQ91"/>
  <c r="AP91"/>
  <c r="AQ90"/>
  <c r="AP90"/>
  <c r="AQ89"/>
  <c r="AP89"/>
  <c r="AQ88"/>
  <c r="AP88"/>
  <c r="AQ87"/>
  <c r="AP87"/>
  <c r="AQ86"/>
  <c r="AP86"/>
  <c r="AQ85"/>
  <c r="AP85"/>
  <c r="AQ84"/>
  <c r="AP84"/>
  <c r="AQ83"/>
  <c r="AP83"/>
  <c r="AQ82"/>
  <c r="AP82"/>
  <c r="AQ81"/>
  <c r="AP81"/>
  <c r="AQ80"/>
  <c r="AP80"/>
  <c r="AQ79"/>
  <c r="AP79"/>
  <c r="AQ78"/>
  <c r="AP78"/>
  <c r="AQ77"/>
  <c r="AP77"/>
  <c r="AQ76"/>
  <c r="AP76"/>
  <c r="AQ75"/>
  <c r="AP75"/>
  <c r="AQ74"/>
  <c r="AP74"/>
  <c r="AQ73"/>
  <c r="AP73"/>
  <c r="AQ72"/>
  <c r="AP72"/>
  <c r="AQ71"/>
  <c r="AP71"/>
  <c r="AQ70"/>
  <c r="AP70"/>
  <c r="AQ69"/>
  <c r="AP69"/>
  <c r="AQ68"/>
  <c r="AP68"/>
  <c r="AQ67"/>
  <c r="AP67"/>
  <c r="AQ66"/>
  <c r="AP66"/>
  <c r="AQ65"/>
  <c r="AP65"/>
  <c r="AQ64"/>
  <c r="AP64"/>
  <c r="AQ63"/>
  <c r="AP63"/>
  <c r="AQ62"/>
  <c r="AP62"/>
  <c r="AQ61"/>
  <c r="AP61"/>
  <c r="AQ60"/>
  <c r="AP60"/>
  <c r="AQ59"/>
  <c r="AP59"/>
  <c r="AQ58"/>
  <c r="AP58"/>
  <c r="AQ57"/>
  <c r="AP57"/>
  <c r="AQ56"/>
  <c r="AP56"/>
  <c r="AQ55"/>
  <c r="AP55"/>
  <c r="AQ54"/>
  <c r="AP54"/>
  <c r="AQ53"/>
  <c r="AP53"/>
  <c r="AQ52"/>
  <c r="AP52"/>
  <c r="AQ51"/>
  <c r="AP51"/>
  <c r="AQ50"/>
  <c r="AP50"/>
  <c r="AQ49"/>
  <c r="AP49"/>
  <c r="AQ48"/>
  <c r="AP48"/>
  <c r="AQ47"/>
  <c r="AP47"/>
  <c r="AQ46"/>
  <c r="AP46"/>
  <c r="AQ45"/>
  <c r="AP45"/>
  <c r="AQ44"/>
  <c r="AP44"/>
  <c r="AQ43"/>
  <c r="AP43"/>
  <c r="AQ42"/>
  <c r="AP42"/>
  <c r="AQ41"/>
  <c r="AP41"/>
  <c r="AQ40"/>
  <c r="AP40"/>
  <c r="AQ39"/>
  <c r="AP39"/>
  <c r="AQ38"/>
  <c r="AP38"/>
  <c r="AQ37"/>
  <c r="AP37"/>
  <c r="AQ36"/>
  <c r="AP36"/>
  <c r="AQ35"/>
  <c r="AP35"/>
  <c r="AQ34"/>
  <c r="AP34"/>
  <c r="AQ33"/>
  <c r="AP33"/>
  <c r="AQ32"/>
  <c r="AP32"/>
  <c r="AQ31"/>
  <c r="AP31"/>
  <c r="AQ30"/>
  <c r="AP30"/>
  <c r="AQ29"/>
  <c r="AP29"/>
  <c r="AQ28"/>
  <c r="AP28"/>
  <c r="AQ27"/>
  <c r="AP27"/>
  <c r="AQ26"/>
  <c r="AP26"/>
  <c r="AQ25"/>
  <c r="AP25"/>
  <c r="AQ24"/>
  <c r="AP24"/>
  <c r="AQ23"/>
  <c r="AP23"/>
  <c r="AQ22"/>
  <c r="AP22"/>
  <c r="AQ21"/>
  <c r="AP21"/>
  <c r="AQ20"/>
  <c r="AP20"/>
  <c r="AQ19"/>
  <c r="AP19"/>
  <c r="AQ18"/>
  <c r="AP18"/>
  <c r="AQ17"/>
  <c r="AP17"/>
  <c r="AQ16"/>
  <c r="AP16"/>
  <c r="AQ15"/>
  <c r="AP15"/>
  <c r="AQ14"/>
  <c r="AP14"/>
  <c r="AQ13"/>
  <c r="AP13"/>
  <c r="AQ12"/>
  <c r="AP12"/>
  <c r="AQ11"/>
  <c r="AP11"/>
  <c r="AQ10"/>
  <c r="AP10"/>
  <c r="AQ9"/>
  <c r="AP9"/>
  <c r="AQ8"/>
  <c r="AP8"/>
  <c r="AQ7"/>
  <c r="AP7"/>
  <c r="AQ6"/>
  <c r="AP6"/>
  <c r="AT75"/>
  <c r="AT91"/>
  <c r="AT149"/>
  <c r="AT150"/>
  <c r="AT92"/>
  <c r="AT186"/>
  <c r="AT184"/>
  <c r="AT90"/>
  <c r="AT70"/>
  <c r="AT17"/>
  <c r="AT169"/>
  <c r="AT196"/>
  <c r="AT126"/>
  <c r="AT185"/>
  <c r="AT21"/>
  <c r="AT81"/>
  <c r="AT116"/>
  <c r="AT131"/>
  <c r="AT132"/>
  <c r="AT112"/>
  <c r="AT43"/>
  <c r="AT50"/>
  <c r="AT74"/>
  <c r="AT193"/>
  <c r="AT18"/>
  <c r="AT10"/>
  <c r="AT161"/>
  <c r="AT172"/>
  <c r="AT153"/>
  <c r="AT135"/>
  <c r="AT55"/>
  <c r="AT27"/>
  <c r="AT130"/>
  <c r="AT29"/>
  <c r="AT159"/>
  <c r="AT104"/>
  <c r="AT119"/>
  <c r="AT54"/>
  <c r="AT33"/>
  <c r="AT93"/>
  <c r="AT58"/>
  <c r="AT7"/>
  <c r="AT88"/>
  <c r="AT51"/>
  <c r="AT192"/>
  <c r="AT168"/>
  <c r="AT190"/>
  <c r="AT142"/>
  <c r="AT24"/>
  <c r="AT128"/>
  <c r="AT173"/>
  <c r="AT170"/>
  <c r="AT38"/>
  <c r="AT42"/>
  <c r="AT16"/>
  <c r="AT165"/>
  <c r="AT86"/>
  <c r="AT178"/>
  <c r="AT44"/>
  <c r="AT20"/>
  <c r="AT53"/>
  <c r="AT188"/>
  <c r="AT45"/>
  <c r="AT166"/>
  <c r="AT11"/>
  <c r="AT152"/>
  <c r="AT117"/>
  <c r="AT37"/>
  <c r="AT52"/>
  <c r="AT156"/>
  <c r="AT163"/>
  <c r="AT191"/>
  <c r="AT200"/>
  <c r="AT99"/>
  <c r="AT79"/>
  <c r="AT171"/>
  <c r="AT114"/>
  <c r="AT41"/>
  <c r="AT36"/>
  <c r="AT177"/>
  <c r="AT110"/>
  <c r="AT94"/>
  <c r="AT151"/>
  <c r="AT22"/>
  <c r="AT65"/>
  <c r="AT12"/>
  <c r="AT59"/>
  <c r="AT76"/>
  <c r="AT160"/>
  <c r="AT175"/>
  <c r="AT129"/>
  <c r="AT49"/>
  <c r="AT198"/>
  <c r="AT67"/>
  <c r="AT23"/>
  <c r="AT60"/>
  <c r="AT98"/>
  <c r="AT134"/>
  <c r="AT121"/>
  <c r="AT109"/>
  <c r="AT124"/>
  <c r="AT118"/>
  <c r="AT174"/>
  <c r="AT78"/>
  <c r="AT66"/>
  <c r="AT19"/>
  <c r="AT63"/>
  <c r="AT40"/>
  <c r="AT189"/>
  <c r="AT89"/>
  <c r="AT103"/>
  <c r="AT26"/>
  <c r="AT32"/>
  <c r="AT77"/>
  <c r="AT123"/>
  <c r="AT164"/>
  <c r="AT167"/>
  <c r="AT14"/>
  <c r="AT96"/>
  <c r="AT141"/>
  <c r="AT61"/>
  <c r="AT176"/>
  <c r="AT140"/>
  <c r="AT46"/>
  <c r="AT133"/>
  <c r="AT182"/>
  <c r="AT146"/>
  <c r="AT101"/>
  <c r="AT28"/>
  <c r="AT127"/>
  <c r="AT62"/>
  <c r="AT57"/>
  <c r="AT136"/>
  <c r="AT138"/>
  <c r="AT143"/>
  <c r="AT158"/>
  <c r="AT68"/>
  <c r="AT187"/>
  <c r="AT148"/>
  <c r="AT102"/>
  <c r="AT9"/>
  <c r="AT48"/>
  <c r="AT35"/>
  <c r="AT15"/>
  <c r="AT107"/>
  <c r="AT108"/>
  <c r="AT115"/>
  <c r="AT85"/>
  <c r="AT145"/>
  <c r="AT154"/>
  <c r="AT30"/>
  <c r="AT113"/>
  <c r="AT83"/>
  <c r="AT195"/>
  <c r="AT87"/>
  <c r="AT155"/>
  <c r="AT194"/>
  <c r="AT82"/>
  <c r="AT144"/>
  <c r="AT180"/>
  <c r="AT56"/>
  <c r="AT84"/>
  <c r="AT199"/>
  <c r="AT162"/>
  <c r="AT105"/>
  <c r="AT100"/>
  <c r="AT120"/>
  <c r="AT179"/>
  <c r="AT34"/>
  <c r="AT183"/>
  <c r="AT111"/>
  <c r="AT97"/>
  <c r="AT157"/>
  <c r="AT25"/>
  <c r="AT71"/>
  <c r="AT125"/>
  <c r="AT122"/>
  <c r="AT39"/>
  <c r="AT47"/>
  <c r="AT197"/>
  <c r="AT13"/>
  <c r="AT73"/>
  <c r="AT31"/>
  <c r="AT8"/>
  <c r="AT106"/>
  <c r="AT6"/>
  <c r="AT137"/>
  <c r="AT80"/>
  <c r="AT95"/>
  <c r="AT72"/>
  <c r="AT69"/>
  <c r="AT147"/>
  <c r="AT64"/>
  <c r="AT139"/>
  <c r="AT181"/>
  <c r="AU56" l="1"/>
  <c r="U7"/>
  <c r="U8"/>
  <c r="U9"/>
  <c r="U10"/>
  <c r="U11"/>
  <c r="U12"/>
  <c r="U13"/>
  <c r="U18"/>
  <c r="U20"/>
  <c r="U21"/>
  <c r="U30"/>
  <c r="U29"/>
  <c r="U28"/>
  <c r="U27"/>
  <c r="U26"/>
  <c r="U25"/>
  <c r="U24"/>
  <c r="U23"/>
  <c r="U22"/>
  <c r="U19"/>
  <c r="U17"/>
  <c r="U16"/>
  <c r="U15"/>
  <c r="U14"/>
  <c r="AW6"/>
  <c r="U6"/>
  <c r="G35" l="1"/>
  <c r="AU35" s="1"/>
  <c r="G36"/>
  <c r="AU36" s="1"/>
  <c r="AV8" l="1"/>
  <c r="AV41"/>
  <c r="AV36"/>
  <c r="AX36" s="1"/>
  <c r="AV21"/>
  <c r="AV112"/>
  <c r="AV179"/>
  <c r="AV34"/>
  <c r="AV84"/>
  <c r="AV131"/>
  <c r="AV117"/>
  <c r="AV88"/>
  <c r="AV85"/>
  <c r="AV148"/>
  <c r="AV176"/>
  <c r="AV18"/>
  <c r="AV151"/>
  <c r="AV19"/>
  <c r="AV83"/>
  <c r="AV110"/>
  <c r="AV170"/>
  <c r="AV80"/>
  <c r="AV81"/>
  <c r="AV42"/>
  <c r="AV61"/>
  <c r="AV167"/>
  <c r="AV196"/>
  <c r="AV58"/>
  <c r="AV39"/>
  <c r="AV71"/>
  <c r="AV98"/>
  <c r="AV162"/>
  <c r="AV190"/>
  <c r="AV25"/>
  <c r="AV56"/>
  <c r="AX56" s="1"/>
  <c r="AV69"/>
  <c r="AV140"/>
  <c r="AV168"/>
  <c r="AV10"/>
  <c r="AV135"/>
  <c r="AV43"/>
  <c r="AV121"/>
  <c r="AV134"/>
  <c r="AV165"/>
  <c r="AV194"/>
  <c r="AV48"/>
  <c r="AV82"/>
  <c r="AV65"/>
  <c r="AV92"/>
  <c r="AV12"/>
  <c r="AV139"/>
  <c r="AV45"/>
  <c r="AV125"/>
  <c r="AV128"/>
  <c r="AV160"/>
  <c r="AV191"/>
  <c r="AV188"/>
  <c r="AV54"/>
  <c r="AV46"/>
  <c r="AV111"/>
  <c r="AV78"/>
  <c r="AV31"/>
  <c r="AV63"/>
  <c r="AV97"/>
  <c r="AV161"/>
  <c r="AV122"/>
  <c r="AV154"/>
  <c r="AV185"/>
  <c r="AV182"/>
  <c r="AV51"/>
  <c r="AV137"/>
  <c r="AV142"/>
  <c r="AV173"/>
  <c r="AV32"/>
  <c r="AV17"/>
  <c r="AV108"/>
  <c r="AV74"/>
  <c r="AV157"/>
  <c r="AV136"/>
  <c r="AV199"/>
  <c r="AV6"/>
  <c r="AV127"/>
  <c r="AV7"/>
  <c r="AV113"/>
  <c r="AV130"/>
  <c r="AV193"/>
  <c r="AV99"/>
  <c r="AV89"/>
  <c r="AV116"/>
  <c r="AV90"/>
  <c r="AV96"/>
  <c r="AV171"/>
  <c r="AV200"/>
  <c r="AV66"/>
  <c r="AV11"/>
  <c r="AV75"/>
  <c r="AV102"/>
  <c r="AV197"/>
  <c r="AV24"/>
  <c r="AV62"/>
  <c r="AV9"/>
  <c r="AV73"/>
  <c r="AV100"/>
  <c r="AV20"/>
  <c r="AV155"/>
  <c r="AV53"/>
  <c r="AV141"/>
  <c r="AV132"/>
  <c r="AV164"/>
  <c r="AV195"/>
  <c r="AV192"/>
  <c r="AV64"/>
  <c r="AV52"/>
  <c r="AV119"/>
  <c r="AV86"/>
  <c r="AV35"/>
  <c r="AX35" s="1"/>
  <c r="AV67"/>
  <c r="AV105"/>
  <c r="AV94"/>
  <c r="AV126"/>
  <c r="AV158"/>
  <c r="AV189"/>
  <c r="AV186"/>
  <c r="AV16"/>
  <c r="AV147"/>
  <c r="AV49"/>
  <c r="AV133"/>
  <c r="AV50"/>
  <c r="AV107"/>
  <c r="AV29"/>
  <c r="AV93"/>
  <c r="AV120"/>
  <c r="AV152"/>
  <c r="AV183"/>
  <c r="AV180"/>
  <c r="AV38"/>
  <c r="AV22"/>
  <c r="AV95"/>
  <c r="AV159"/>
  <c r="AV23"/>
  <c r="AV55"/>
  <c r="AV87"/>
  <c r="AV145"/>
  <c r="AV114"/>
  <c r="AV146"/>
  <c r="AV177"/>
  <c r="AV174"/>
  <c r="AV40"/>
  <c r="AV163"/>
  <c r="AV57"/>
  <c r="AV149"/>
  <c r="AV68"/>
  <c r="AV123"/>
  <c r="AV37"/>
  <c r="AV109"/>
  <c r="AV124"/>
  <c r="AV156"/>
  <c r="AV187"/>
  <c r="AV184"/>
  <c r="AV44"/>
  <c r="AV26"/>
  <c r="AV103"/>
  <c r="AV70"/>
  <c r="AV27"/>
  <c r="AV59"/>
  <c r="AV91"/>
  <c r="AV153"/>
  <c r="AV118"/>
  <c r="AV150"/>
  <c r="AV181"/>
  <c r="AV178"/>
  <c r="AV60"/>
  <c r="AV115"/>
  <c r="AV33"/>
  <c r="AV101"/>
  <c r="AV28"/>
  <c r="AV72"/>
  <c r="AV13"/>
  <c r="AV77"/>
  <c r="AV104"/>
  <c r="AV144"/>
  <c r="AV175"/>
  <c r="AV172"/>
  <c r="AV30"/>
  <c r="AV14"/>
  <c r="AV76"/>
  <c r="AV143"/>
  <c r="AV15"/>
  <c r="AV47"/>
  <c r="AV79"/>
  <c r="AV129"/>
  <c r="AV106"/>
  <c r="AV138"/>
  <c r="AV169"/>
  <c r="AV166"/>
  <c r="AV198"/>
  <c r="G37"/>
  <c r="AU37" s="1"/>
  <c r="AX37" l="1"/>
  <c r="G38"/>
  <c r="AU38" s="1"/>
  <c r="AX38" s="1"/>
  <c r="G39" l="1"/>
  <c r="AU39" s="1"/>
  <c r="AX39" s="1"/>
  <c r="G40" l="1"/>
  <c r="AU40" s="1"/>
  <c r="AX40" s="1"/>
  <c r="G41" l="1"/>
  <c r="AU41" s="1"/>
  <c r="AX41" s="1"/>
  <c r="G42" l="1"/>
  <c r="AU42" s="1"/>
  <c r="AX42" s="1"/>
  <c r="G43" l="1"/>
  <c r="AU43" s="1"/>
  <c r="AX43" s="1"/>
  <c r="G44" l="1"/>
  <c r="AU44" s="1"/>
  <c r="AX44" s="1"/>
  <c r="G45" l="1"/>
  <c r="AU45" s="1"/>
  <c r="AX45" s="1"/>
  <c r="G46" l="1"/>
  <c r="AU46" s="1"/>
  <c r="AX46" s="1"/>
  <c r="G47" l="1"/>
  <c r="AU47" s="1"/>
  <c r="AX47" s="1"/>
  <c r="G48" l="1"/>
  <c r="AU48" s="1"/>
  <c r="AX48" s="1"/>
  <c r="G49" l="1"/>
  <c r="AU49" s="1"/>
  <c r="AX49" s="1"/>
  <c r="G50" l="1"/>
  <c r="AU50" s="1"/>
  <c r="AX50" s="1"/>
  <c r="G11" l="1"/>
  <c r="AU11" s="1"/>
  <c r="AX11" s="1"/>
  <c r="G12"/>
  <c r="AU12" s="1"/>
  <c r="AX12" s="1"/>
  <c r="G13"/>
  <c r="AU13" s="1"/>
  <c r="AX13" s="1"/>
  <c r="G14"/>
  <c r="AU14" s="1"/>
  <c r="AX14" s="1"/>
  <c r="G15"/>
  <c r="AU15" s="1"/>
  <c r="AX15" s="1"/>
  <c r="G16"/>
  <c r="AU16" s="1"/>
  <c r="AX16" s="1"/>
  <c r="G17"/>
  <c r="AU17" s="1"/>
  <c r="AX17" s="1"/>
  <c r="G18"/>
  <c r="AU18" s="1"/>
  <c r="AX18" s="1"/>
  <c r="G19"/>
  <c r="AU19" s="1"/>
  <c r="AX19" s="1"/>
  <c r="G20"/>
  <c r="AU20" s="1"/>
  <c r="AX20" s="1"/>
  <c r="G21"/>
  <c r="AU21" s="1"/>
  <c r="AX21" s="1"/>
  <c r="G22"/>
  <c r="AU22" s="1"/>
  <c r="AX22" s="1"/>
  <c r="G25" l="1"/>
  <c r="AU25" s="1"/>
  <c r="AX25" s="1"/>
  <c r="G8" l="1"/>
  <c r="AU8" s="1"/>
  <c r="AX8" s="1"/>
  <c r="G9"/>
  <c r="AU9" s="1"/>
  <c r="AX9" s="1"/>
  <c r="G10"/>
  <c r="AU10" s="1"/>
  <c r="AX10" s="1"/>
  <c r="G23"/>
  <c r="AU23" s="1"/>
  <c r="AX23" s="1"/>
  <c r="G24"/>
  <c r="AU24" s="1"/>
  <c r="AX24" s="1"/>
  <c r="G26"/>
  <c r="AU26" s="1"/>
  <c r="AX26" s="1"/>
  <c r="G27"/>
  <c r="AU27" s="1"/>
  <c r="AX27" s="1"/>
  <c r="G28"/>
  <c r="AU28" s="1"/>
  <c r="AX28" s="1"/>
  <c r="G29"/>
  <c r="AU29" s="1"/>
  <c r="AX29" s="1"/>
  <c r="G30"/>
  <c r="AU30" s="1"/>
  <c r="AX30" s="1"/>
  <c r="G31"/>
  <c r="AU31" s="1"/>
  <c r="AX31" s="1"/>
  <c r="G32"/>
  <c r="AU32" s="1"/>
  <c r="AX32" s="1"/>
  <c r="G33"/>
  <c r="AU33" s="1"/>
  <c r="AX33" s="1"/>
  <c r="G7"/>
  <c r="AU7" s="1"/>
  <c r="AX7" s="1"/>
  <c r="G34"/>
  <c r="AU34" s="1"/>
  <c r="AX34" s="1"/>
  <c r="G6"/>
  <c r="AU6" s="1"/>
  <c r="AX6" s="1"/>
  <c r="G51"/>
  <c r="AU51" s="1"/>
  <c r="AX51" s="1"/>
  <c r="G52"/>
  <c r="AU52" s="1"/>
  <c r="AX52" s="1"/>
  <c r="G53"/>
  <c r="AU53" s="1"/>
  <c r="AX53" s="1"/>
  <c r="G54"/>
  <c r="AU54" s="1"/>
  <c r="AX54" s="1"/>
  <c r="G55"/>
  <c r="AU55" s="1"/>
  <c r="AX55" s="1"/>
  <c r="G57"/>
  <c r="AU57" s="1"/>
  <c r="AX57" s="1"/>
  <c r="G58"/>
  <c r="AU58" s="1"/>
  <c r="AX58" s="1"/>
  <c r="G59"/>
  <c r="AU59" s="1"/>
  <c r="AX59" s="1"/>
  <c r="G60"/>
  <c r="AU60" s="1"/>
  <c r="AX60" s="1"/>
  <c r="G61"/>
  <c r="AU61" s="1"/>
  <c r="AX61" s="1"/>
  <c r="G62"/>
  <c r="AU62" s="1"/>
  <c r="AX62" s="1"/>
  <c r="G63"/>
  <c r="AU63" s="1"/>
  <c r="AX63" s="1"/>
  <c r="G64"/>
  <c r="AU64" s="1"/>
  <c r="AX64" s="1"/>
  <c r="G65"/>
  <c r="AU65" s="1"/>
  <c r="AX65" s="1"/>
  <c r="G66"/>
  <c r="AU66" s="1"/>
  <c r="AX66" s="1"/>
  <c r="G67"/>
  <c r="AU67" s="1"/>
  <c r="AX67" s="1"/>
  <c r="G68"/>
  <c r="AU68" s="1"/>
  <c r="AX68" s="1"/>
  <c r="G69"/>
  <c r="AU69" s="1"/>
  <c r="AX69" s="1"/>
  <c r="G70"/>
  <c r="AU70" s="1"/>
  <c r="AX70" s="1"/>
  <c r="G71"/>
  <c r="AU71" s="1"/>
  <c r="AX71" s="1"/>
  <c r="G72"/>
  <c r="AU72" s="1"/>
  <c r="AX72" s="1"/>
  <c r="G73"/>
  <c r="AU73" s="1"/>
  <c r="AX73" s="1"/>
  <c r="G74"/>
  <c r="AU74" s="1"/>
  <c r="AX74" s="1"/>
  <c r="G75"/>
  <c r="AU75" s="1"/>
  <c r="AX75" s="1"/>
  <c r="G76"/>
  <c r="AU76" s="1"/>
  <c r="AX76" s="1"/>
  <c r="G77"/>
  <c r="AU77" s="1"/>
  <c r="AX77" s="1"/>
  <c r="G78"/>
  <c r="AU78" s="1"/>
  <c r="AX78" s="1"/>
  <c r="G79"/>
  <c r="AU79" s="1"/>
  <c r="AX79" s="1"/>
  <c r="G80"/>
  <c r="AU80" s="1"/>
  <c r="AX80" s="1"/>
  <c r="G81"/>
  <c r="AU81" s="1"/>
  <c r="AX81" s="1"/>
  <c r="G82"/>
  <c r="AU82" s="1"/>
  <c r="AX82" s="1"/>
  <c r="G83"/>
  <c r="AU83" s="1"/>
  <c r="AX83" s="1"/>
  <c r="G84"/>
  <c r="AU84" s="1"/>
  <c r="AX84" s="1"/>
  <c r="G85"/>
  <c r="AU85" s="1"/>
  <c r="AX85" s="1"/>
  <c r="G86"/>
  <c r="AU86" s="1"/>
  <c r="AX86" s="1"/>
  <c r="G87"/>
  <c r="AU87" s="1"/>
  <c r="AX87" s="1"/>
  <c r="G88"/>
  <c r="AU88" s="1"/>
  <c r="AX88" s="1"/>
  <c r="G89"/>
  <c r="AU89" s="1"/>
  <c r="AX89" s="1"/>
  <c r="G90"/>
  <c r="AU90" s="1"/>
  <c r="AX90" s="1"/>
  <c r="G91"/>
  <c r="AU91" s="1"/>
  <c r="AX91" s="1"/>
  <c r="G92"/>
  <c r="AU92" s="1"/>
  <c r="AX92" s="1"/>
  <c r="G93"/>
  <c r="AU93" s="1"/>
  <c r="AX93" s="1"/>
  <c r="G94"/>
  <c r="AU94" s="1"/>
  <c r="AX94" s="1"/>
  <c r="G95"/>
  <c r="AU95" s="1"/>
  <c r="AX95" s="1"/>
  <c r="G96"/>
  <c r="AU96" s="1"/>
  <c r="AX96" s="1"/>
  <c r="G97"/>
  <c r="AU97" s="1"/>
  <c r="AX97" s="1"/>
  <c r="G98"/>
  <c r="AU98" s="1"/>
  <c r="AX98" s="1"/>
  <c r="G99"/>
  <c r="AU99" s="1"/>
  <c r="AX99" s="1"/>
  <c r="G100"/>
  <c r="AU100" s="1"/>
  <c r="AX100" s="1"/>
  <c r="G101"/>
  <c r="AU101" s="1"/>
  <c r="AX101" s="1"/>
  <c r="G102"/>
  <c r="AU102" s="1"/>
  <c r="AX102" s="1"/>
  <c r="G103"/>
  <c r="AU103" s="1"/>
  <c r="AX103" s="1"/>
  <c r="G104"/>
  <c r="AU104" s="1"/>
  <c r="AX104" s="1"/>
  <c r="G105"/>
  <c r="AU105" s="1"/>
  <c r="AX105" s="1"/>
  <c r="G106"/>
  <c r="AU106" s="1"/>
  <c r="AX106" s="1"/>
  <c r="G107"/>
  <c r="AU107" s="1"/>
  <c r="AX107" s="1"/>
  <c r="G108"/>
  <c r="AU108" s="1"/>
  <c r="AX108" s="1"/>
  <c r="G109"/>
  <c r="AU109" s="1"/>
  <c r="AX109" s="1"/>
  <c r="G110"/>
  <c r="AU110" s="1"/>
  <c r="AX110" s="1"/>
  <c r="G111"/>
  <c r="AU111" s="1"/>
  <c r="AX111" s="1"/>
  <c r="G112"/>
  <c r="AU112" s="1"/>
  <c r="AX112" s="1"/>
  <c r="G113"/>
  <c r="AU113" s="1"/>
  <c r="AX113" s="1"/>
  <c r="G114"/>
  <c r="AU114" s="1"/>
  <c r="AX114" s="1"/>
  <c r="G115"/>
  <c r="AU115" s="1"/>
  <c r="AX115" s="1"/>
  <c r="G116"/>
  <c r="AU116" s="1"/>
  <c r="AX116" s="1"/>
  <c r="G117"/>
  <c r="AU117" s="1"/>
  <c r="AX117" s="1"/>
  <c r="G118"/>
  <c r="AU118" s="1"/>
  <c r="AX118" s="1"/>
  <c r="G119"/>
  <c r="AU119" s="1"/>
  <c r="AX119" s="1"/>
  <c r="G120"/>
  <c r="AU120" s="1"/>
  <c r="AX120" s="1"/>
  <c r="G121"/>
  <c r="AU121" s="1"/>
  <c r="AX121" s="1"/>
  <c r="G122"/>
  <c r="AU122" s="1"/>
  <c r="AX122" s="1"/>
  <c r="G123"/>
  <c r="AU123" s="1"/>
  <c r="AX123" s="1"/>
  <c r="G124"/>
  <c r="AU124" s="1"/>
  <c r="AX124" s="1"/>
  <c r="G125"/>
  <c r="AU125" s="1"/>
  <c r="AX125" s="1"/>
  <c r="G126"/>
  <c r="AU126" s="1"/>
  <c r="AX126" s="1"/>
  <c r="G127"/>
  <c r="AU127" s="1"/>
  <c r="AX127" s="1"/>
  <c r="G128"/>
  <c r="AU128" s="1"/>
  <c r="AX128" s="1"/>
  <c r="G129"/>
  <c r="AU129" s="1"/>
  <c r="AX129" s="1"/>
  <c r="G130"/>
  <c r="AU130" s="1"/>
  <c r="AX130" s="1"/>
  <c r="G131"/>
  <c r="AU131" s="1"/>
  <c r="AX131" s="1"/>
  <c r="G132"/>
  <c r="AU132" s="1"/>
  <c r="AX132" s="1"/>
  <c r="G133"/>
  <c r="AU133" s="1"/>
  <c r="AX133" s="1"/>
  <c r="G134"/>
  <c r="AU134" s="1"/>
  <c r="AX134" s="1"/>
  <c r="G135"/>
  <c r="AU135" s="1"/>
  <c r="AX135" s="1"/>
  <c r="G136"/>
  <c r="AU136" s="1"/>
  <c r="AX136" s="1"/>
  <c r="G137"/>
  <c r="AU137" s="1"/>
  <c r="AX137" s="1"/>
  <c r="G138"/>
  <c r="AU138" s="1"/>
  <c r="AX138" s="1"/>
  <c r="G139"/>
  <c r="AU139" s="1"/>
  <c r="AX139" s="1"/>
  <c r="G140"/>
  <c r="AU140" s="1"/>
  <c r="AX140" s="1"/>
  <c r="G141"/>
  <c r="AU141" s="1"/>
  <c r="AX141" s="1"/>
  <c r="G142"/>
  <c r="AU142" s="1"/>
  <c r="AX142" s="1"/>
  <c r="G143"/>
  <c r="AU143" s="1"/>
  <c r="AX143" s="1"/>
  <c r="G144"/>
  <c r="AU144" s="1"/>
  <c r="AX144" s="1"/>
  <c r="G145"/>
  <c r="AU145" s="1"/>
  <c r="AX145" s="1"/>
  <c r="G146"/>
  <c r="AU146" s="1"/>
  <c r="AX146" s="1"/>
  <c r="G147"/>
  <c r="AU147" s="1"/>
  <c r="AX147" s="1"/>
  <c r="G148"/>
  <c r="AU148" s="1"/>
  <c r="AX148" s="1"/>
  <c r="G149"/>
  <c r="AU149" s="1"/>
  <c r="AX149" s="1"/>
  <c r="G150"/>
  <c r="AU150" s="1"/>
  <c r="AX150" s="1"/>
  <c r="G151"/>
  <c r="AU151" s="1"/>
  <c r="AX151" s="1"/>
  <c r="G152"/>
  <c r="AU152" s="1"/>
  <c r="AX152" s="1"/>
  <c r="G153"/>
  <c r="AU153" s="1"/>
  <c r="AX153" s="1"/>
  <c r="G154"/>
  <c r="AU154" s="1"/>
  <c r="AX154" s="1"/>
  <c r="G155"/>
  <c r="AU155" s="1"/>
  <c r="AX155" s="1"/>
  <c r="G156"/>
  <c r="AU156" s="1"/>
  <c r="AX156" s="1"/>
  <c r="G157"/>
  <c r="AU157" s="1"/>
  <c r="AX157" s="1"/>
  <c r="G158"/>
  <c r="AU158" s="1"/>
  <c r="AX158" s="1"/>
  <c r="G159"/>
  <c r="AU159" s="1"/>
  <c r="AX159" s="1"/>
  <c r="G160"/>
  <c r="AU160" s="1"/>
  <c r="AX160" s="1"/>
  <c r="G161"/>
  <c r="AU161" s="1"/>
  <c r="AX161" s="1"/>
  <c r="G162"/>
  <c r="AU162" s="1"/>
  <c r="AX162" s="1"/>
  <c r="G163"/>
  <c r="AU163" s="1"/>
  <c r="AX163" s="1"/>
  <c r="G164"/>
  <c r="AU164" s="1"/>
  <c r="AX164" s="1"/>
  <c r="G165"/>
  <c r="AU165" s="1"/>
  <c r="AX165" s="1"/>
  <c r="G166"/>
  <c r="AU166" s="1"/>
  <c r="AX166" s="1"/>
  <c r="G167"/>
  <c r="AU167" s="1"/>
  <c r="AX167" s="1"/>
  <c r="G168"/>
  <c r="AU168" s="1"/>
  <c r="AX168" s="1"/>
  <c r="G169"/>
  <c r="AU169" s="1"/>
  <c r="AX169" s="1"/>
  <c r="G170"/>
  <c r="AU170" s="1"/>
  <c r="AX170" s="1"/>
  <c r="G171"/>
  <c r="AU171" s="1"/>
  <c r="AX171" s="1"/>
  <c r="G172"/>
  <c r="AU172" s="1"/>
  <c r="AX172" s="1"/>
  <c r="G173"/>
  <c r="AU173" s="1"/>
  <c r="AX173" s="1"/>
  <c r="G174"/>
  <c r="AU174" s="1"/>
  <c r="AX174" s="1"/>
  <c r="G175"/>
  <c r="AU175" s="1"/>
  <c r="AX175" s="1"/>
  <c r="G176"/>
  <c r="AU176" s="1"/>
  <c r="AX176" s="1"/>
  <c r="G177"/>
  <c r="AU177" s="1"/>
  <c r="AX177" s="1"/>
  <c r="G178"/>
  <c r="AU178" s="1"/>
  <c r="AX178" s="1"/>
  <c r="G179"/>
  <c r="AU179" s="1"/>
  <c r="AX179" s="1"/>
  <c r="G180"/>
  <c r="AU180" s="1"/>
  <c r="AX180" s="1"/>
  <c r="G181"/>
  <c r="AU181" s="1"/>
  <c r="AX181" s="1"/>
  <c r="G182"/>
  <c r="AU182" s="1"/>
  <c r="AX182" s="1"/>
  <c r="G183"/>
  <c r="AU183" s="1"/>
  <c r="AX183" s="1"/>
  <c r="G184"/>
  <c r="AU184" s="1"/>
  <c r="AX184" s="1"/>
  <c r="G185"/>
  <c r="AU185" s="1"/>
  <c r="AX185" s="1"/>
  <c r="G186"/>
  <c r="AU186" s="1"/>
  <c r="AX186" s="1"/>
  <c r="G187"/>
  <c r="AU187" s="1"/>
  <c r="AX187" s="1"/>
  <c r="G188"/>
  <c r="AU188" s="1"/>
  <c r="AX188" s="1"/>
  <c r="G189"/>
  <c r="AU189" s="1"/>
  <c r="AX189" s="1"/>
  <c r="G190"/>
  <c r="AU190" s="1"/>
  <c r="AX190" s="1"/>
  <c r="G191"/>
  <c r="AU191" s="1"/>
  <c r="AX191" s="1"/>
  <c r="G192"/>
  <c r="AU192" s="1"/>
  <c r="AX192" s="1"/>
  <c r="G193"/>
  <c r="AU193" s="1"/>
  <c r="AX193" s="1"/>
  <c r="G194"/>
  <c r="AU194" s="1"/>
  <c r="AX194" s="1"/>
  <c r="G195"/>
  <c r="AU195" s="1"/>
  <c r="AX195" s="1"/>
  <c r="G196"/>
  <c r="AU196" s="1"/>
  <c r="AX196" s="1"/>
  <c r="G197"/>
  <c r="AU197" s="1"/>
  <c r="AX197" s="1"/>
  <c r="G198"/>
  <c r="AU198" s="1"/>
  <c r="AX198" s="1"/>
  <c r="G199"/>
  <c r="AU199" s="1"/>
  <c r="AX199" s="1"/>
  <c r="G200"/>
  <c r="AU200" s="1"/>
  <c r="AX200" s="1"/>
  <c r="F3"/>
  <c r="AX5" s="1"/>
</calcChain>
</file>

<file path=xl/comments1.xml><?xml version="1.0" encoding="utf-8"?>
<comments xmlns="http://schemas.openxmlformats.org/spreadsheetml/2006/main">
  <authors>
    <author>Francisco</author>
  </authors>
  <commentList>
    <comment ref="A2" authorId="0">
      <text>
        <r>
          <rPr>
            <b/>
            <sz val="9"/>
            <color indexed="81"/>
            <rFont val="Tahoma"/>
            <family val="2"/>
          </rPr>
          <t>Francisco:</t>
        </r>
        <r>
          <rPr>
            <sz val="9"/>
            <color indexed="81"/>
            <rFont val="Tahoma"/>
            <family val="2"/>
          </rPr>
          <t xml:space="preserve">
NE = Nómina Empresarial</t>
        </r>
      </text>
    </comment>
    <comment ref="B2" authorId="0">
      <text>
        <r>
          <rPr>
            <b/>
            <sz val="9"/>
            <color indexed="81"/>
            <rFont val="Tahoma"/>
            <family val="2"/>
          </rPr>
          <t>Francisco:</t>
        </r>
        <r>
          <rPr>
            <sz val="9"/>
            <color indexed="81"/>
            <rFont val="Tahoma"/>
            <family val="2"/>
          </rPr>
          <t xml:space="preserve">
Número del promotor ó informar ceros.</t>
        </r>
      </text>
    </comment>
    <comment ref="C2" authorId="0">
      <text>
        <r>
          <rPr>
            <b/>
            <sz val="9"/>
            <color indexed="81"/>
            <rFont val="Tahoma"/>
            <family val="2"/>
          </rPr>
          <t>Francisco:</t>
        </r>
        <r>
          <rPr>
            <sz val="9"/>
            <color indexed="81"/>
            <rFont val="Tahoma"/>
            <family val="2"/>
          </rPr>
          <t xml:space="preserve">
Número de empresa  a la que serán relacionados los empleados. </t>
        </r>
      </text>
    </comment>
    <comment ref="D2" authorId="0">
      <text>
        <r>
          <rPr>
            <b/>
            <sz val="9"/>
            <color indexed="81"/>
            <rFont val="Tahoma"/>
            <family val="2"/>
          </rPr>
          <t>Francisco:</t>
        </r>
        <r>
          <rPr>
            <sz val="9"/>
            <color indexed="81"/>
            <rFont val="Tahoma"/>
            <family val="2"/>
          </rPr>
          <t xml:space="preserve">
Nombre de la empresa (emisora)</t>
        </r>
      </text>
    </comment>
    <comment ref="E2" authorId="0">
      <text>
        <r>
          <rPr>
            <b/>
            <sz val="9"/>
            <color indexed="81"/>
            <rFont val="Tahoma"/>
            <family val="2"/>
          </rPr>
          <t>Francisco:</t>
        </r>
        <r>
          <rPr>
            <sz val="9"/>
            <color indexed="81"/>
            <rFont val="Tahoma"/>
            <family val="2"/>
          </rPr>
          <t xml:space="preserve">
Consecutivo de archivos generados en el día, los valores posibles  &gt; 0 y &lt; 100.</t>
        </r>
      </text>
    </comment>
    <comment ref="F2" authorId="0">
      <text>
        <r>
          <rPr>
            <b/>
            <sz val="9"/>
            <color indexed="81"/>
            <rFont val="Tahoma"/>
            <family val="2"/>
          </rPr>
          <t>Francisco:</t>
        </r>
        <r>
          <rPr>
            <sz val="9"/>
            <color indexed="81"/>
            <rFont val="Tahoma"/>
            <family val="2"/>
          </rPr>
          <t xml:space="preserve">
Número total de empleados contenidos en el archivo.</t>
        </r>
      </text>
    </comment>
    <comment ref="G2" authorId="0">
      <text>
        <r>
          <rPr>
            <b/>
            <sz val="9"/>
            <color indexed="81"/>
            <rFont val="Tahoma"/>
            <family val="2"/>
          </rPr>
          <t>Francisco:</t>
        </r>
        <r>
          <rPr>
            <sz val="9"/>
            <color indexed="81"/>
            <rFont val="Tahoma"/>
            <family val="2"/>
          </rPr>
          <t xml:space="preserve">
Posible uso futuro</t>
        </r>
      </text>
    </comment>
    <comment ref="A4" authorId="0">
      <text>
        <r>
          <rPr>
            <b/>
            <sz val="9"/>
            <color indexed="81"/>
            <rFont val="Tahoma"/>
            <family val="2"/>
          </rPr>
          <t>Francisco:</t>
        </r>
        <r>
          <rPr>
            <sz val="9"/>
            <color indexed="81"/>
            <rFont val="Tahoma"/>
            <family val="2"/>
          </rPr>
          <t xml:space="preserve">
El que maneja la empresa para identificar al empleado.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Francisco:</t>
        </r>
        <r>
          <rPr>
            <sz val="9"/>
            <color indexed="81"/>
            <rFont val="Tahoma"/>
            <family val="2"/>
          </rPr>
          <t xml:space="preserve">
Especificar de acuerdo al catálogo el valor que identifica al empleado (Anexo 1) 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Francisco:</t>
        </r>
        <r>
          <rPr>
            <sz val="9"/>
            <color indexed="81"/>
            <rFont val="Tahoma"/>
            <family val="2"/>
          </rPr>
          <t xml:space="preserve">
El nombre que llevará impreso la tarjeta en caso de que sea personalizada.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Francisco:</t>
        </r>
        <r>
          <rPr>
            <sz val="9"/>
            <color indexed="81"/>
            <rFont val="Tahoma"/>
            <family val="2"/>
          </rPr>
          <t xml:space="preserve">
Especificar de acuerdo al catálogo (Anexo 3)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>Francisco:</t>
        </r>
        <r>
          <rPr>
            <sz val="9"/>
            <color indexed="81"/>
            <rFont val="Tahoma"/>
            <family val="2"/>
          </rPr>
          <t xml:space="preserve">
Solamente es obligatorio cuando el tipo de vivienda es: Edif., Depto, Unidad Habitacional.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Francisco:</t>
        </r>
        <r>
          <rPr>
            <sz val="9"/>
            <color indexed="81"/>
            <rFont val="Tahoma"/>
            <family val="2"/>
          </rPr>
          <t xml:space="preserve">
Solamente es obligatorio cuando el tipo de vivienda es: Edif., Depto, Unidad Habitacional.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Francisco:</t>
        </r>
        <r>
          <rPr>
            <sz val="9"/>
            <color indexed="81"/>
            <rFont val="Tahoma"/>
            <family val="2"/>
          </rPr>
          <t xml:space="preserve">
Solamente es obligatorio cuando el tipo de vivienda es: Edif., Depto, Unidad Habitacional.</t>
        </r>
      </text>
    </comment>
  </commentList>
</comments>
</file>

<file path=xl/sharedStrings.xml><?xml version="1.0" encoding="utf-8"?>
<sst xmlns="http://schemas.openxmlformats.org/spreadsheetml/2006/main" count="20414" uniqueCount="8076">
  <si>
    <t>CA</t>
  </si>
  <si>
    <t>01</t>
  </si>
  <si>
    <t>001</t>
  </si>
  <si>
    <t>0000</t>
  </si>
  <si>
    <t>0000000000000000</t>
  </si>
  <si>
    <t>S</t>
  </si>
  <si>
    <t>EMPLEADO 10</t>
  </si>
  <si>
    <t>NOMBRE 20</t>
  </si>
  <si>
    <t>PATER 20</t>
  </si>
  <si>
    <t>MATERN 20</t>
  </si>
  <si>
    <t>CADENA1</t>
  </si>
  <si>
    <t>CADENA2</t>
  </si>
  <si>
    <t>CADENA3</t>
  </si>
  <si>
    <t>FINAL</t>
  </si>
  <si>
    <t>NE</t>
  </si>
  <si>
    <t>Num. De Registros 6</t>
  </si>
  <si>
    <t>009</t>
  </si>
  <si>
    <t>Capura de cuentas.</t>
  </si>
  <si>
    <t>COPIAR EN.Txt</t>
  </si>
  <si>
    <t>GARCIA</t>
  </si>
  <si>
    <t>GONZALEZ</t>
  </si>
  <si>
    <t>JUAREZ</t>
  </si>
  <si>
    <t>017</t>
  </si>
  <si>
    <t>11</t>
  </si>
  <si>
    <t>3</t>
  </si>
  <si>
    <t>MARIN</t>
  </si>
  <si>
    <t>ALVARADO</t>
  </si>
  <si>
    <t>ZARAGOZA</t>
  </si>
  <si>
    <t>MENDEZ</t>
  </si>
  <si>
    <t>ARRIAGA</t>
  </si>
  <si>
    <t>SALINAS</t>
  </si>
  <si>
    <t>LOPEZ</t>
  </si>
  <si>
    <t>GUERRERO</t>
  </si>
  <si>
    <t>ROSALES</t>
  </si>
  <si>
    <t>PADILLA</t>
  </si>
  <si>
    <t>RUIZ</t>
  </si>
  <si>
    <t>072</t>
  </si>
  <si>
    <t>000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</si>
  <si>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</si>
  <si>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</si>
  <si>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</si>
  <si>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</si>
  <si>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</si>
  <si>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</si>
  <si>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</si>
  <si>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</si>
  <si>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</si>
  <si>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</si>
  <si>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</si>
  <si>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</si>
  <si>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</si>
  <si>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</si>
  <si>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</si>
  <si>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</si>
  <si>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</si>
  <si>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</si>
  <si>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</si>
  <si>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</si>
  <si>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COMERCIO</t>
  </si>
  <si>
    <t>CONDUCTORES</t>
  </si>
  <si>
    <t>TRABAJADORES ADMINISTRATIVOS</t>
  </si>
  <si>
    <t>TRABAJADORES DE LA EDUCACION</t>
  </si>
  <si>
    <t>TRABAJADORES DEL ARTE Y ESPECTACULOS</t>
  </si>
  <si>
    <t>TRABAJADORES DE ACT.AGRICOLA Y GANADERA</t>
  </si>
  <si>
    <t>TRABAJADORES EN SERVICIO DE PROTECCION</t>
  </si>
  <si>
    <t>TRABAJADORES FABRILES</t>
  </si>
  <si>
    <t>TECNICOS</t>
  </si>
  <si>
    <t>PROFESIONISTA ASALARIADO</t>
  </si>
  <si>
    <t>PROFESIONISTA INDEPENDIENTE</t>
  </si>
  <si>
    <t>FUNCIONARIO DE INST. ì EMPRESA PUBLICA</t>
  </si>
  <si>
    <t>FUNCIONARIO DE INST. ì EMPRESA PRIVADA</t>
  </si>
  <si>
    <t>ESTUDIANTE</t>
  </si>
  <si>
    <t>MENOR DE EDAD</t>
  </si>
  <si>
    <t>ECLESIASTICO</t>
  </si>
  <si>
    <t>HOGAR</t>
  </si>
  <si>
    <t>JUBILADOS O PENSIONADOS</t>
  </si>
  <si>
    <t>DESEMPLEADO</t>
  </si>
  <si>
    <t>PRESTADOR DE SERVICIOS</t>
  </si>
  <si>
    <t>TECNOLOGIA EMPRESARIAL</t>
  </si>
  <si>
    <t>OTROS</t>
  </si>
  <si>
    <t>COD_OCUP</t>
  </si>
  <si>
    <t>AA</t>
  </si>
  <si>
    <t>DOMICILIO NO OFICIAL</t>
  </si>
  <si>
    <t>AC</t>
  </si>
  <si>
    <t>ANTIGUO CAMINO</t>
  </si>
  <si>
    <t>AN</t>
  </si>
  <si>
    <t>ANDADOR</t>
  </si>
  <si>
    <t>AU</t>
  </si>
  <si>
    <t>AUTOPISTA</t>
  </si>
  <si>
    <t>AV</t>
  </si>
  <si>
    <t>AVENIDA</t>
  </si>
  <si>
    <t>BL</t>
  </si>
  <si>
    <t>BLOQUE</t>
  </si>
  <si>
    <t>BO</t>
  </si>
  <si>
    <t>BOULEVARD</t>
  </si>
  <si>
    <t>BS</t>
  </si>
  <si>
    <t>BOSQUE</t>
  </si>
  <si>
    <t>CALLE</t>
  </si>
  <si>
    <t>CD</t>
  </si>
  <si>
    <t>CERRADA</t>
  </si>
  <si>
    <t>CE</t>
  </si>
  <si>
    <t>CERRO</t>
  </si>
  <si>
    <t>CI</t>
  </si>
  <si>
    <t>CIRCUITO</t>
  </si>
  <si>
    <t>CJ</t>
  </si>
  <si>
    <t>CALLEJON</t>
  </si>
  <si>
    <t>CL</t>
  </si>
  <si>
    <t>CM</t>
  </si>
  <si>
    <t>CAMINO</t>
  </si>
  <si>
    <t>CO</t>
  </si>
  <si>
    <t>CONDADO</t>
  </si>
  <si>
    <t>CR</t>
  </si>
  <si>
    <t>CARRETERA</t>
  </si>
  <si>
    <t>CZ</t>
  </si>
  <si>
    <t>CALZADA</t>
  </si>
  <si>
    <t>GL</t>
  </si>
  <si>
    <t>GLORIETA</t>
  </si>
  <si>
    <t>PA</t>
  </si>
  <si>
    <t>PASEO</t>
  </si>
  <si>
    <t>PR</t>
  </si>
  <si>
    <t>PROLONGACION</t>
  </si>
  <si>
    <t>PS</t>
  </si>
  <si>
    <t>PU</t>
  </si>
  <si>
    <t>PUERTO</t>
  </si>
  <si>
    <t>PV</t>
  </si>
  <si>
    <t>PRIVADA</t>
  </si>
  <si>
    <t>PZ</t>
  </si>
  <si>
    <t>PLAZA</t>
  </si>
  <si>
    <t>RE</t>
  </si>
  <si>
    <t>RETORNO</t>
  </si>
  <si>
    <t>RI</t>
  </si>
  <si>
    <t>RIO</t>
  </si>
  <si>
    <t>VA</t>
  </si>
  <si>
    <t>VALLE</t>
  </si>
  <si>
    <t>VI</t>
  </si>
  <si>
    <t>VIA</t>
  </si>
  <si>
    <t>VL</t>
  </si>
  <si>
    <t>VILLA</t>
  </si>
  <si>
    <t>ZZ</t>
  </si>
  <si>
    <t>DOM DESCONOCIDO</t>
  </si>
  <si>
    <t>TIPO_VIA</t>
  </si>
  <si>
    <t>SOLIDARIDAD</t>
  </si>
  <si>
    <t>CASA</t>
  </si>
  <si>
    <t>EDIFICIO</t>
  </si>
  <si>
    <t>APARTAMENTO</t>
  </si>
  <si>
    <t>UNIDAD</t>
  </si>
  <si>
    <t>MANZANA</t>
  </si>
  <si>
    <t>FRACCIONAMIENTO</t>
  </si>
  <si>
    <t>MERCADO</t>
  </si>
  <si>
    <t>POBLADO</t>
  </si>
  <si>
    <t>ALDEA</t>
  </si>
  <si>
    <t>FINCA</t>
  </si>
  <si>
    <t>PARCELA</t>
  </si>
  <si>
    <t>PASAJE</t>
  </si>
  <si>
    <t>SUPERMANZANA</t>
  </si>
  <si>
    <t>DOMICILIO DESCONOCIDO</t>
  </si>
  <si>
    <t>TIPO_VIVIENDA</t>
  </si>
  <si>
    <t>Tipo de vivienda</t>
  </si>
  <si>
    <t>DF</t>
  </si>
  <si>
    <t>AGUASCALIENTES</t>
  </si>
  <si>
    <t>AGS</t>
  </si>
  <si>
    <t>BCN</t>
  </si>
  <si>
    <t>BCS</t>
  </si>
  <si>
    <t>CAMPECHE</t>
  </si>
  <si>
    <t>CAM</t>
  </si>
  <si>
    <t>COAHUILA</t>
  </si>
  <si>
    <t>COAH</t>
  </si>
  <si>
    <t>COLIMA</t>
  </si>
  <si>
    <t>COL</t>
  </si>
  <si>
    <t>CHIAPAS</t>
  </si>
  <si>
    <t>CHIS</t>
  </si>
  <si>
    <t>CHIHUAHUA</t>
  </si>
  <si>
    <t>CHIH</t>
  </si>
  <si>
    <t>DURANGO</t>
  </si>
  <si>
    <t>DGO</t>
  </si>
  <si>
    <t>GUANAJUATO</t>
  </si>
  <si>
    <t xml:space="preserve">GTO </t>
  </si>
  <si>
    <t>GRRO</t>
  </si>
  <si>
    <t>HIDALGO</t>
  </si>
  <si>
    <t>HGO</t>
  </si>
  <si>
    <t>JALISCO</t>
  </si>
  <si>
    <t>JAL</t>
  </si>
  <si>
    <t>MEXICO</t>
  </si>
  <si>
    <t xml:space="preserve">MEX </t>
  </si>
  <si>
    <t>MICHOACAN</t>
  </si>
  <si>
    <t>MICH</t>
  </si>
  <si>
    <t>MORELOS</t>
  </si>
  <si>
    <t>MOR</t>
  </si>
  <si>
    <t>NAYARIT</t>
  </si>
  <si>
    <t xml:space="preserve">NAY </t>
  </si>
  <si>
    <t>NL</t>
  </si>
  <si>
    <t>OAXACA</t>
  </si>
  <si>
    <t>OAX</t>
  </si>
  <si>
    <t>PUEBLA</t>
  </si>
  <si>
    <t xml:space="preserve">PUE </t>
  </si>
  <si>
    <t>QUERETARO</t>
  </si>
  <si>
    <t xml:space="preserve">QRO </t>
  </si>
  <si>
    <t>QUINTANA ROO</t>
  </si>
  <si>
    <t>QROO</t>
  </si>
  <si>
    <t>SAN LUIS POTOSI</t>
  </si>
  <si>
    <t xml:space="preserve">SLP </t>
  </si>
  <si>
    <t>SINALOA</t>
  </si>
  <si>
    <t>SIN</t>
  </si>
  <si>
    <t>SONORA</t>
  </si>
  <si>
    <t>SON</t>
  </si>
  <si>
    <t>TABASCO</t>
  </si>
  <si>
    <t>TAB</t>
  </si>
  <si>
    <t>TAMAULIPAS</t>
  </si>
  <si>
    <t>TAMPS</t>
  </si>
  <si>
    <t>TLAXCALA</t>
  </si>
  <si>
    <t>TLAX</t>
  </si>
  <si>
    <t>VERACRUZ</t>
  </si>
  <si>
    <t xml:space="preserve">VER </t>
  </si>
  <si>
    <t>YUCATAN</t>
  </si>
  <si>
    <t>YUC</t>
  </si>
  <si>
    <t>ZACATECAS</t>
  </si>
  <si>
    <t>ZAC</t>
  </si>
  <si>
    <t>EDOS EXTRANJERO</t>
  </si>
  <si>
    <t>EXT</t>
  </si>
  <si>
    <t>COD_ESTADO</t>
  </si>
  <si>
    <t>Estado</t>
  </si>
  <si>
    <t>id_estado</t>
  </si>
  <si>
    <t>id_municipio</t>
  </si>
  <si>
    <t>nombre_municipio</t>
  </si>
  <si>
    <t>rango_1</t>
  </si>
  <si>
    <t>rango_2</t>
  </si>
  <si>
    <t>rango_3</t>
  </si>
  <si>
    <t>rango_4</t>
  </si>
  <si>
    <t>*DISTRITO FEDERAL</t>
  </si>
  <si>
    <t>01000</t>
  </si>
  <si>
    <t>16999</t>
  </si>
  <si>
    <t/>
  </si>
  <si>
    <t>ALVARO OBREGON</t>
  </si>
  <si>
    <t>01999</t>
  </si>
  <si>
    <t>002</t>
  </si>
  <si>
    <t>AZCAPOTZALCO</t>
  </si>
  <si>
    <t>02000</t>
  </si>
  <si>
    <t>02999</t>
  </si>
  <si>
    <t>003</t>
  </si>
  <si>
    <t>BENITO JUAREZ</t>
  </si>
  <si>
    <t>03000</t>
  </si>
  <si>
    <t>03999</t>
  </si>
  <si>
    <t>004</t>
  </si>
  <si>
    <t>COYOACAN</t>
  </si>
  <si>
    <t>04000</t>
  </si>
  <si>
    <t>04999</t>
  </si>
  <si>
    <t>005</t>
  </si>
  <si>
    <t>CUAJIMALPA DE MORELOS</t>
  </si>
  <si>
    <t>05000</t>
  </si>
  <si>
    <t>05999</t>
  </si>
  <si>
    <t>006</t>
  </si>
  <si>
    <t>CUAUHTEMOC</t>
  </si>
  <si>
    <t>06000</t>
  </si>
  <si>
    <t>06999</t>
  </si>
  <si>
    <t>007</t>
  </si>
  <si>
    <t>GUSTAVO A MADERO</t>
  </si>
  <si>
    <t>07000</t>
  </si>
  <si>
    <t>07999</t>
  </si>
  <si>
    <t>008</t>
  </si>
  <si>
    <t>IZTACALCO</t>
  </si>
  <si>
    <t>08000</t>
  </si>
  <si>
    <t>08999</t>
  </si>
  <si>
    <t>IZTAPALAPA</t>
  </si>
  <si>
    <t>09000</t>
  </si>
  <si>
    <t>09999</t>
  </si>
  <si>
    <t>010</t>
  </si>
  <si>
    <t>MAGDALENA CONTRERAS</t>
  </si>
  <si>
    <t>10000</t>
  </si>
  <si>
    <t>10999</t>
  </si>
  <si>
    <t>011</t>
  </si>
  <si>
    <t>MIGUEL HIDALGO</t>
  </si>
  <si>
    <t>11000</t>
  </si>
  <si>
    <t>11999</t>
  </si>
  <si>
    <t>012</t>
  </si>
  <si>
    <t>MILPA ALTA</t>
  </si>
  <si>
    <t>12000</t>
  </si>
  <si>
    <t>12999</t>
  </si>
  <si>
    <t>013</t>
  </si>
  <si>
    <t>TLAHUAC</t>
  </si>
  <si>
    <t>13000</t>
  </si>
  <si>
    <t>13999</t>
  </si>
  <si>
    <t>014</t>
  </si>
  <si>
    <t>TLALPAN</t>
  </si>
  <si>
    <t>14000</t>
  </si>
  <si>
    <t xml:space="preserve">14999 </t>
  </si>
  <si>
    <t>015</t>
  </si>
  <si>
    <t>VENUSTIANO CARRANZA</t>
  </si>
  <si>
    <t>15000</t>
  </si>
  <si>
    <t>15999</t>
  </si>
  <si>
    <t>016</t>
  </si>
  <si>
    <t>XOCHIMILCO</t>
  </si>
  <si>
    <t>16000</t>
  </si>
  <si>
    <t>*AGUASCALIENTES</t>
  </si>
  <si>
    <t>20000</t>
  </si>
  <si>
    <t>20999</t>
  </si>
  <si>
    <t>20329</t>
  </si>
  <si>
    <t>20340</t>
  </si>
  <si>
    <t>20399</t>
  </si>
  <si>
    <t>ASIENTOS</t>
  </si>
  <si>
    <t>20700</t>
  </si>
  <si>
    <t>20799</t>
  </si>
  <si>
    <t>CALVILLO</t>
  </si>
  <si>
    <t>20800</t>
  </si>
  <si>
    <t>20899</t>
  </si>
  <si>
    <t>COSIO</t>
  </si>
  <si>
    <t>20460</t>
  </si>
  <si>
    <t>20499</t>
  </si>
  <si>
    <t>JESUS MARIA</t>
  </si>
  <si>
    <t>20900</t>
  </si>
  <si>
    <t>PABELLON DE ARTEAGA</t>
  </si>
  <si>
    <t>20660</t>
  </si>
  <si>
    <t>20699</t>
  </si>
  <si>
    <t>RINCON DE ROMOS</t>
  </si>
  <si>
    <t>20400</t>
  </si>
  <si>
    <t>20459</t>
  </si>
  <si>
    <t>SAN JOSE DE GRACIA</t>
  </si>
  <si>
    <t>20500</t>
  </si>
  <si>
    <t>20599</t>
  </si>
  <si>
    <t>TEPEZALA</t>
  </si>
  <si>
    <t>20600</t>
  </si>
  <si>
    <t>20659</t>
  </si>
  <si>
    <t>EL LLANO</t>
  </si>
  <si>
    <t>20330</t>
  </si>
  <si>
    <t>20339</t>
  </si>
  <si>
    <t>SAN FRANCISCO DE LOS ROMO</t>
  </si>
  <si>
    <t>20300</t>
  </si>
  <si>
    <t>20309</t>
  </si>
  <si>
    <t>20350</t>
  </si>
  <si>
    <t>20359</t>
  </si>
  <si>
    <t>*BAJA CALIFORNIA</t>
  </si>
  <si>
    <t>21000</t>
  </si>
  <si>
    <t>22999</t>
  </si>
  <si>
    <t>ENSENADA</t>
  </si>
  <si>
    <t>22750</t>
  </si>
  <si>
    <t>22799</t>
  </si>
  <si>
    <t>22900</t>
  </si>
  <si>
    <t>MEXICALI</t>
  </si>
  <si>
    <t>21399</t>
  </si>
  <si>
    <t>21600</t>
  </si>
  <si>
    <t>21999</t>
  </si>
  <si>
    <t>TECATE</t>
  </si>
  <si>
    <t>21400</t>
  </si>
  <si>
    <t>21599</t>
  </si>
  <si>
    <t>TIJUANA</t>
  </si>
  <si>
    <t>22000</t>
  </si>
  <si>
    <t>22699</t>
  </si>
  <si>
    <t>22720</t>
  </si>
  <si>
    <t>22739</t>
  </si>
  <si>
    <t>PLAYAS DE ROSARITO</t>
  </si>
  <si>
    <t>22700</t>
  </si>
  <si>
    <t>22719</t>
  </si>
  <si>
    <t>22740</t>
  </si>
  <si>
    <t>22749</t>
  </si>
  <si>
    <t>*BAJA CALIFORNIA SUR</t>
  </si>
  <si>
    <t>23000</t>
  </si>
  <si>
    <t>23999</t>
  </si>
  <si>
    <t>COMONDU</t>
  </si>
  <si>
    <t>23600</t>
  </si>
  <si>
    <t>23899</t>
  </si>
  <si>
    <t>MULEGE</t>
  </si>
  <si>
    <t>23900</t>
  </si>
  <si>
    <t>LA PAZ</t>
  </si>
  <si>
    <t>23399</t>
  </si>
  <si>
    <t>LOS CABOS</t>
  </si>
  <si>
    <t>23400</t>
  </si>
  <si>
    <t>23599</t>
  </si>
  <si>
    <t>*CAMPECHE</t>
  </si>
  <si>
    <t>24000</t>
  </si>
  <si>
    <t>24999</t>
  </si>
  <si>
    <t>CALKINI</t>
  </si>
  <si>
    <t>24900</t>
  </si>
  <si>
    <t>24099</t>
  </si>
  <si>
    <t>24500</t>
  </si>
  <si>
    <t>24599</t>
  </si>
  <si>
    <t>CARMEN</t>
  </si>
  <si>
    <t>25000</t>
  </si>
  <si>
    <t>27999</t>
  </si>
  <si>
    <t>ABASOLO</t>
  </si>
  <si>
    <t>25540</t>
  </si>
  <si>
    <t>25569</t>
  </si>
  <si>
    <t>ACU A</t>
  </si>
  <si>
    <t>26200</t>
  </si>
  <si>
    <t>26339</t>
  </si>
  <si>
    <t>ALLENDE</t>
  </si>
  <si>
    <t>26530</t>
  </si>
  <si>
    <t>26599</t>
  </si>
  <si>
    <t>ARTEAGA</t>
  </si>
  <si>
    <t>25350</t>
  </si>
  <si>
    <t>25399</t>
  </si>
  <si>
    <t>CANDELA</t>
  </si>
  <si>
    <t>25570</t>
  </si>
  <si>
    <t>25599</t>
  </si>
  <si>
    <t>CASTA OS</t>
  </si>
  <si>
    <t>25870</t>
  </si>
  <si>
    <t>25899</t>
  </si>
  <si>
    <t>CUATROCIENEGAS</t>
  </si>
  <si>
    <t>27640</t>
  </si>
  <si>
    <t>27699</t>
  </si>
  <si>
    <t>ESCOBEDO</t>
  </si>
  <si>
    <t>25470</t>
  </si>
  <si>
    <t>25499</t>
  </si>
  <si>
    <t>FRANCISCO I MADERO</t>
  </si>
  <si>
    <t>27900</t>
  </si>
  <si>
    <t>27939</t>
  </si>
  <si>
    <t>FRONTERA</t>
  </si>
  <si>
    <t>25600</t>
  </si>
  <si>
    <t>25699</t>
  </si>
  <si>
    <t>25800</t>
  </si>
  <si>
    <t>25829</t>
  </si>
  <si>
    <t>GENERAL CEPEDA</t>
  </si>
  <si>
    <t>25950</t>
  </si>
  <si>
    <t>25999</t>
  </si>
  <si>
    <t>26640</t>
  </si>
  <si>
    <t>26669</t>
  </si>
  <si>
    <t>26670</t>
  </si>
  <si>
    <t>26699</t>
  </si>
  <si>
    <t>JIMENEZ</t>
  </si>
  <si>
    <t>26400</t>
  </si>
  <si>
    <t>26449</t>
  </si>
  <si>
    <t>25400</t>
  </si>
  <si>
    <t>25419</t>
  </si>
  <si>
    <t>LAMADRID</t>
  </si>
  <si>
    <t>27700</t>
  </si>
  <si>
    <t>27749</t>
  </si>
  <si>
    <t>MATAMOROS</t>
  </si>
  <si>
    <t>27440</t>
  </si>
  <si>
    <t>27479</t>
  </si>
  <si>
    <t>018</t>
  </si>
  <si>
    <t>MONCLOVA</t>
  </si>
  <si>
    <t>25700</t>
  </si>
  <si>
    <t>25799</t>
  </si>
  <si>
    <t>25830</t>
  </si>
  <si>
    <t>25869</t>
  </si>
  <si>
    <t>019</t>
  </si>
  <si>
    <t>26500</t>
  </si>
  <si>
    <t>26529</t>
  </si>
  <si>
    <t>020</t>
  </si>
  <si>
    <t>MUZQUIZ</t>
  </si>
  <si>
    <t>26340</t>
  </si>
  <si>
    <t>26399</t>
  </si>
  <si>
    <t>021</t>
  </si>
  <si>
    <t>NADADORES</t>
  </si>
  <si>
    <t>27550</t>
  </si>
  <si>
    <t>27599</t>
  </si>
  <si>
    <t>022</t>
  </si>
  <si>
    <t>NAVA</t>
  </si>
  <si>
    <t>26170</t>
  </si>
  <si>
    <t>26199</t>
  </si>
  <si>
    <t>023</t>
  </si>
  <si>
    <t>OCAMPO</t>
  </si>
  <si>
    <t>27500</t>
  </si>
  <si>
    <t>27549</t>
  </si>
  <si>
    <t>024</t>
  </si>
  <si>
    <t>PARRAS</t>
  </si>
  <si>
    <t>27980</t>
  </si>
  <si>
    <t>025</t>
  </si>
  <si>
    <t>PIEDRAS NEGRAS</t>
  </si>
  <si>
    <t>26000</t>
  </si>
  <si>
    <t>26169</t>
  </si>
  <si>
    <t>026</t>
  </si>
  <si>
    <t>PROGRESO</t>
  </si>
  <si>
    <t>25420</t>
  </si>
  <si>
    <t>25469</t>
  </si>
  <si>
    <t>027</t>
  </si>
  <si>
    <t>RAMOS ARIZPE</t>
  </si>
  <si>
    <t>25900</t>
  </si>
  <si>
    <t>25949</t>
  </si>
  <si>
    <t>028</t>
  </si>
  <si>
    <t>SABINAS</t>
  </si>
  <si>
    <t>26700</t>
  </si>
  <si>
    <t>26799</t>
  </si>
  <si>
    <t>26950</t>
  </si>
  <si>
    <t>26999</t>
  </si>
  <si>
    <t>029</t>
  </si>
  <si>
    <t>SACRAMENTO</t>
  </si>
  <si>
    <t>27750</t>
  </si>
  <si>
    <t>27799</t>
  </si>
  <si>
    <t>030</t>
  </si>
  <si>
    <t>SALTILLO</t>
  </si>
  <si>
    <t>25349</t>
  </si>
  <si>
    <t>031</t>
  </si>
  <si>
    <t>SAN BUENAVENTURA</t>
  </si>
  <si>
    <t>25500</t>
  </si>
  <si>
    <t>25539</t>
  </si>
  <si>
    <t>032</t>
  </si>
  <si>
    <t>SAN JUAN DE SABINAS</t>
  </si>
  <si>
    <t>26800</t>
  </si>
  <si>
    <t>26949</t>
  </si>
  <si>
    <t>033</t>
  </si>
  <si>
    <t>SAN PEDRO</t>
  </si>
  <si>
    <t>27800</t>
  </si>
  <si>
    <t>27899</t>
  </si>
  <si>
    <t>27940</t>
  </si>
  <si>
    <t>27979</t>
  </si>
  <si>
    <t>034</t>
  </si>
  <si>
    <t>SIERRA MOJADA</t>
  </si>
  <si>
    <t>27600</t>
  </si>
  <si>
    <t>27639</t>
  </si>
  <si>
    <t>035</t>
  </si>
  <si>
    <t>TORREON</t>
  </si>
  <si>
    <t>27000</t>
  </si>
  <si>
    <t>27439</t>
  </si>
  <si>
    <t>036</t>
  </si>
  <si>
    <t>VIESCA</t>
  </si>
  <si>
    <t>27480</t>
  </si>
  <si>
    <t>27499</t>
  </si>
  <si>
    <t>037</t>
  </si>
  <si>
    <t>VILLA UNION</t>
  </si>
  <si>
    <t>26600</t>
  </si>
  <si>
    <t>26639</t>
  </si>
  <si>
    <t>038</t>
  </si>
  <si>
    <t>26450</t>
  </si>
  <si>
    <t>26499</t>
  </si>
  <si>
    <t>*COLIMA</t>
  </si>
  <si>
    <t>28000</t>
  </si>
  <si>
    <t>28999</t>
  </si>
  <si>
    <t>ARMERIA</t>
  </si>
  <si>
    <t>28300</t>
  </si>
  <si>
    <t>28399</t>
  </si>
  <si>
    <t>28099</t>
  </si>
  <si>
    <t>28600</t>
  </si>
  <si>
    <t>28699</t>
  </si>
  <si>
    <t>COMALA</t>
  </si>
  <si>
    <t>28450</t>
  </si>
  <si>
    <t>28469</t>
  </si>
  <si>
    <t>COQUIMATLAN</t>
  </si>
  <si>
    <t>28400</t>
  </si>
  <si>
    <t>28449</t>
  </si>
  <si>
    <t>28500</t>
  </si>
  <si>
    <t>28599</t>
  </si>
  <si>
    <t>IXTLAHUACAN</t>
  </si>
  <si>
    <t>28700</t>
  </si>
  <si>
    <t>28749</t>
  </si>
  <si>
    <t>MANZANILLO</t>
  </si>
  <si>
    <t>28200</t>
  </si>
  <si>
    <t>28299</t>
  </si>
  <si>
    <t>28800</t>
  </si>
  <si>
    <t>28899</t>
  </si>
  <si>
    <t>MINATITLAN</t>
  </si>
  <si>
    <t>28750</t>
  </si>
  <si>
    <t>28799</t>
  </si>
  <si>
    <t>TECOMAN</t>
  </si>
  <si>
    <t>28100</t>
  </si>
  <si>
    <t>28199</t>
  </si>
  <si>
    <t>28900</t>
  </si>
  <si>
    <t>28949</t>
  </si>
  <si>
    <t>VILLA DE ALVAREZ</t>
  </si>
  <si>
    <t>28950</t>
  </si>
  <si>
    <t>28969</t>
  </si>
  <si>
    <t>28990</t>
  </si>
  <si>
    <t>*CHIAPAS</t>
  </si>
  <si>
    <t>29000</t>
  </si>
  <si>
    <t>30999</t>
  </si>
  <si>
    <t>ACACOYAGUA</t>
  </si>
  <si>
    <t>30590</t>
  </si>
  <si>
    <t>30599</t>
  </si>
  <si>
    <t>ACALA</t>
  </si>
  <si>
    <t>29370</t>
  </si>
  <si>
    <t>29389</t>
  </si>
  <si>
    <t>ACAPETAHUA</t>
  </si>
  <si>
    <t>30580</t>
  </si>
  <si>
    <t>30589</t>
  </si>
  <si>
    <t>ALTAMIRANO</t>
  </si>
  <si>
    <t>30190</t>
  </si>
  <si>
    <t>30199</t>
  </si>
  <si>
    <t>AMATAN</t>
  </si>
  <si>
    <t>29700</t>
  </si>
  <si>
    <t>29709</t>
  </si>
  <si>
    <t>AMATENANGO DE LA FRONTERA</t>
  </si>
  <si>
    <t>30930</t>
  </si>
  <si>
    <t>30949</t>
  </si>
  <si>
    <t>AMATENANGO DEL VALLE</t>
  </si>
  <si>
    <t>29430</t>
  </si>
  <si>
    <t>29439</t>
  </si>
  <si>
    <t>ANGEL ALBINO CORZO</t>
  </si>
  <si>
    <t>30370</t>
  </si>
  <si>
    <t>30389</t>
  </si>
  <si>
    <t>30450</t>
  </si>
  <si>
    <t>30469</t>
  </si>
  <si>
    <t>BEJUCAL DE OCAMPO</t>
  </si>
  <si>
    <t>30950</t>
  </si>
  <si>
    <t>30959</t>
  </si>
  <si>
    <t>BELLA VISTA</t>
  </si>
  <si>
    <t>30130</t>
  </si>
  <si>
    <t>30139</t>
  </si>
  <si>
    <t>BERRIOZABAL</t>
  </si>
  <si>
    <t>29130</t>
  </si>
  <si>
    <t>29139</t>
  </si>
  <si>
    <t>BOCHIL</t>
  </si>
  <si>
    <t>29770</t>
  </si>
  <si>
    <t>29779</t>
  </si>
  <si>
    <t>EL BOSQUE</t>
  </si>
  <si>
    <t>29840</t>
  </si>
  <si>
    <t>29849</t>
  </si>
  <si>
    <t>CACAHOATAN</t>
  </si>
  <si>
    <t>30890</t>
  </si>
  <si>
    <t>30899</t>
  </si>
  <si>
    <t>CATAZAJA</t>
  </si>
  <si>
    <t>29980</t>
  </si>
  <si>
    <t>29999</t>
  </si>
  <si>
    <t>CINTALAPA</t>
  </si>
  <si>
    <t>30400</t>
  </si>
  <si>
    <t>30429</t>
  </si>
  <si>
    <t>COAPILLA</t>
  </si>
  <si>
    <t>29650</t>
  </si>
  <si>
    <t>29659</t>
  </si>
  <si>
    <t>COMITAN DE DOMINGUEZ</t>
  </si>
  <si>
    <t>30000</t>
  </si>
  <si>
    <t>30109</t>
  </si>
  <si>
    <t>LA CONCORDIA</t>
  </si>
  <si>
    <t>30360</t>
  </si>
  <si>
    <t>30369</t>
  </si>
  <si>
    <t>COPAINALA</t>
  </si>
  <si>
    <t>29620</t>
  </si>
  <si>
    <t>29639</t>
  </si>
  <si>
    <t>CHALCHIHUITAN</t>
  </si>
  <si>
    <t>29850</t>
  </si>
  <si>
    <t>29859</t>
  </si>
  <si>
    <t>CHAMULA</t>
  </si>
  <si>
    <t>29320</t>
  </si>
  <si>
    <t>29339</t>
  </si>
  <si>
    <t>CHANAL</t>
  </si>
  <si>
    <t>29440</t>
  </si>
  <si>
    <t>29449</t>
  </si>
  <si>
    <t>CHAPULTENANGO</t>
  </si>
  <si>
    <t>29690</t>
  </si>
  <si>
    <t>29699</t>
  </si>
  <si>
    <t>CHENALHO</t>
  </si>
  <si>
    <t>29870</t>
  </si>
  <si>
    <t>29879</t>
  </si>
  <si>
    <t>CHIAPA DE CORZO</t>
  </si>
  <si>
    <t>29160</t>
  </si>
  <si>
    <t>29189</t>
  </si>
  <si>
    <t>CHIAPILLA</t>
  </si>
  <si>
    <t>29390</t>
  </si>
  <si>
    <t>29399</t>
  </si>
  <si>
    <t>CHICOASEN</t>
  </si>
  <si>
    <t>29640</t>
  </si>
  <si>
    <t>29649</t>
  </si>
  <si>
    <t>CHICOMUSELO</t>
  </si>
  <si>
    <t>30120</t>
  </si>
  <si>
    <t>30129</t>
  </si>
  <si>
    <t>CHILON</t>
  </si>
  <si>
    <t>29940</t>
  </si>
  <si>
    <t>29949</t>
  </si>
  <si>
    <t>ESCUINTLA</t>
  </si>
  <si>
    <t>30600</t>
  </si>
  <si>
    <t>30619</t>
  </si>
  <si>
    <t>FRANCISCO LEON</t>
  </si>
  <si>
    <t>29560</t>
  </si>
  <si>
    <t>29569</t>
  </si>
  <si>
    <t>FRONTERA COMALAPA</t>
  </si>
  <si>
    <t>30140</t>
  </si>
  <si>
    <t>30159</t>
  </si>
  <si>
    <t>FRONTERA HIDALGO</t>
  </si>
  <si>
    <t>30850</t>
  </si>
  <si>
    <t>30859</t>
  </si>
  <si>
    <t>LA GRANDEZA</t>
  </si>
  <si>
    <t>30960</t>
  </si>
  <si>
    <t>30969</t>
  </si>
  <si>
    <t>HUEHUETAN</t>
  </si>
  <si>
    <t>30660</t>
  </si>
  <si>
    <t>30679</t>
  </si>
  <si>
    <t>HUIXTAN</t>
  </si>
  <si>
    <t>29470</t>
  </si>
  <si>
    <t>29479</t>
  </si>
  <si>
    <t>039</t>
  </si>
  <si>
    <t>HUITIUPAN</t>
  </si>
  <si>
    <t>29710</t>
  </si>
  <si>
    <t>29719</t>
  </si>
  <si>
    <t>040</t>
  </si>
  <si>
    <t>HUIXTLA</t>
  </si>
  <si>
    <t>30640</t>
  </si>
  <si>
    <t>30649</t>
  </si>
  <si>
    <t>041</t>
  </si>
  <si>
    <t>LA INDEPENDENCIA</t>
  </si>
  <si>
    <t>30170</t>
  </si>
  <si>
    <t>30179</t>
  </si>
  <si>
    <t>042</t>
  </si>
  <si>
    <t>IXHUATAN</t>
  </si>
  <si>
    <t>29720</t>
  </si>
  <si>
    <t>29729</t>
  </si>
  <si>
    <t>043</t>
  </si>
  <si>
    <t>IXTACOMITAN</t>
  </si>
  <si>
    <t>29570</t>
  </si>
  <si>
    <t>29579</t>
  </si>
  <si>
    <t>044</t>
  </si>
  <si>
    <t>IXTAPA</t>
  </si>
  <si>
    <t>29340</t>
  </si>
  <si>
    <t>29349</t>
  </si>
  <si>
    <t>045</t>
  </si>
  <si>
    <t>IXTAPANGAJOYA</t>
  </si>
  <si>
    <t>29590</t>
  </si>
  <si>
    <t>29599</t>
  </si>
  <si>
    <t>046</t>
  </si>
  <si>
    <t>JIQUIPILAS</t>
  </si>
  <si>
    <t>30430</t>
  </si>
  <si>
    <t>30449</t>
  </si>
  <si>
    <t>047</t>
  </si>
  <si>
    <t>JITOTOL</t>
  </si>
  <si>
    <t>29760</t>
  </si>
  <si>
    <t>29769</t>
  </si>
  <si>
    <t>048</t>
  </si>
  <si>
    <t>29510</t>
  </si>
  <si>
    <t>29519</t>
  </si>
  <si>
    <t>049</t>
  </si>
  <si>
    <t>LARRAINZAR</t>
  </si>
  <si>
    <t>29860</t>
  </si>
  <si>
    <t>29869</t>
  </si>
  <si>
    <t>050</t>
  </si>
  <si>
    <t>LA LIBERTAD</t>
  </si>
  <si>
    <t>29970</t>
  </si>
  <si>
    <t>29979</t>
  </si>
  <si>
    <t>051</t>
  </si>
  <si>
    <t>MAPASTEPEC</t>
  </si>
  <si>
    <t>30560</t>
  </si>
  <si>
    <t>30579</t>
  </si>
  <si>
    <t>052</t>
  </si>
  <si>
    <t>LAS MARGARITAS</t>
  </si>
  <si>
    <t>30180</t>
  </si>
  <si>
    <t>30189</t>
  </si>
  <si>
    <t>053</t>
  </si>
  <si>
    <t>MAZAPA DE MADERO</t>
  </si>
  <si>
    <t>30920</t>
  </si>
  <si>
    <t>30929</t>
  </si>
  <si>
    <t>054</t>
  </si>
  <si>
    <t>MAZATAN</t>
  </si>
  <si>
    <t>30650</t>
  </si>
  <si>
    <t>30659</t>
  </si>
  <si>
    <t>055</t>
  </si>
  <si>
    <t>METAPA</t>
  </si>
  <si>
    <t>30860</t>
  </si>
  <si>
    <t>30865</t>
  </si>
  <si>
    <t>056</t>
  </si>
  <si>
    <t>MITONTIC</t>
  </si>
  <si>
    <t>29490</t>
  </si>
  <si>
    <t>29499</t>
  </si>
  <si>
    <t>057</t>
  </si>
  <si>
    <t>MOTOZINTLA</t>
  </si>
  <si>
    <t>30900</t>
  </si>
  <si>
    <t>30919</t>
  </si>
  <si>
    <t>058</t>
  </si>
  <si>
    <t>NICOLAS RUIZ</t>
  </si>
  <si>
    <t>30340</t>
  </si>
  <si>
    <t>30349</t>
  </si>
  <si>
    <t>059</t>
  </si>
  <si>
    <t>OCOSINGO</t>
  </si>
  <si>
    <t>29950</t>
  </si>
  <si>
    <t>29959</t>
  </si>
  <si>
    <t>060</t>
  </si>
  <si>
    <t>OCOTEPEC</t>
  </si>
  <si>
    <t>29680</t>
  </si>
  <si>
    <t>29689</t>
  </si>
  <si>
    <t>061</t>
  </si>
  <si>
    <t>OCOZOCOAUTLA DE ESPINOSA</t>
  </si>
  <si>
    <t>29140</t>
  </si>
  <si>
    <t>29149</t>
  </si>
  <si>
    <t>062</t>
  </si>
  <si>
    <t>OSTUACAN</t>
  </si>
  <si>
    <t>29550</t>
  </si>
  <si>
    <t>29559</t>
  </si>
  <si>
    <t>063</t>
  </si>
  <si>
    <t>OSUMACINTA</t>
  </si>
  <si>
    <t>29190</t>
  </si>
  <si>
    <t>29199</t>
  </si>
  <si>
    <t>064</t>
  </si>
  <si>
    <t>OXCHUC</t>
  </si>
  <si>
    <t>29450</t>
  </si>
  <si>
    <t>29469</t>
  </si>
  <si>
    <t>065</t>
  </si>
  <si>
    <t>PALENQUE</t>
  </si>
  <si>
    <t>29960</t>
  </si>
  <si>
    <t>29969</t>
  </si>
  <si>
    <t>066</t>
  </si>
  <si>
    <t>PANTELHO</t>
  </si>
  <si>
    <t>29880</t>
  </si>
  <si>
    <t>29889</t>
  </si>
  <si>
    <t>067</t>
  </si>
  <si>
    <t>PANTEPEC</t>
  </si>
  <si>
    <t>29660</t>
  </si>
  <si>
    <t>29669</t>
  </si>
  <si>
    <t>068</t>
  </si>
  <si>
    <t>PICHUCALCO</t>
  </si>
  <si>
    <t>29520</t>
  </si>
  <si>
    <t>29539</t>
  </si>
  <si>
    <t>069</t>
  </si>
  <si>
    <t>PIJIJIAPAN</t>
  </si>
  <si>
    <t>30540</t>
  </si>
  <si>
    <t>30559</t>
  </si>
  <si>
    <t>070</t>
  </si>
  <si>
    <t>EL PORVENIR</t>
  </si>
  <si>
    <t>30970</t>
  </si>
  <si>
    <t>30979</t>
  </si>
  <si>
    <t>071</t>
  </si>
  <si>
    <t>VILLA COMALTITLAN</t>
  </si>
  <si>
    <t>30620</t>
  </si>
  <si>
    <t>30639</t>
  </si>
  <si>
    <t>PUEBLO NUEVO SOLISTAHUACAN</t>
  </si>
  <si>
    <t>29750</t>
  </si>
  <si>
    <t>29759</t>
  </si>
  <si>
    <t>073</t>
  </si>
  <si>
    <t>RAYON</t>
  </si>
  <si>
    <t>29740</t>
  </si>
  <si>
    <t>29749</t>
  </si>
  <si>
    <t>074</t>
  </si>
  <si>
    <t>REFORMA</t>
  </si>
  <si>
    <t>29500</t>
  </si>
  <si>
    <t>29509</t>
  </si>
  <si>
    <t>075</t>
  </si>
  <si>
    <t>LAS ROSAS</t>
  </si>
  <si>
    <t>30350</t>
  </si>
  <si>
    <t>30359</t>
  </si>
  <si>
    <t>076</t>
  </si>
  <si>
    <t>SABANILLA</t>
  </si>
  <si>
    <t>29800</t>
  </si>
  <si>
    <t>29819</t>
  </si>
  <si>
    <t>077</t>
  </si>
  <si>
    <t>SALTO DE AGUA</t>
  </si>
  <si>
    <t>29900</t>
  </si>
  <si>
    <t>29909</t>
  </si>
  <si>
    <t>078</t>
  </si>
  <si>
    <t>SAN CRISTOBAL DE LAS CASAS</t>
  </si>
  <si>
    <t>29200</t>
  </si>
  <si>
    <t>29319</t>
  </si>
  <si>
    <t>079</t>
  </si>
  <si>
    <t>SAN FERNANDO</t>
  </si>
  <si>
    <t>29120</t>
  </si>
  <si>
    <t>29129</t>
  </si>
  <si>
    <t>080</t>
  </si>
  <si>
    <t>SILTEPEC</t>
  </si>
  <si>
    <t>30980</t>
  </si>
  <si>
    <t>081</t>
  </si>
  <si>
    <t>SIMOJOVEL</t>
  </si>
  <si>
    <t>29820</t>
  </si>
  <si>
    <t>29839</t>
  </si>
  <si>
    <t>082</t>
  </si>
  <si>
    <t>SITALA</t>
  </si>
  <si>
    <t>29890</t>
  </si>
  <si>
    <t>29899</t>
  </si>
  <si>
    <t>083</t>
  </si>
  <si>
    <t>SOCOLTENANGO</t>
  </si>
  <si>
    <t>30390</t>
  </si>
  <si>
    <t>30399</t>
  </si>
  <si>
    <t>084</t>
  </si>
  <si>
    <t>SOLOSUCHIAPA</t>
  </si>
  <si>
    <t>29580</t>
  </si>
  <si>
    <t>29589</t>
  </si>
  <si>
    <t>085</t>
  </si>
  <si>
    <t>SOYALO</t>
  </si>
  <si>
    <t>29780</t>
  </si>
  <si>
    <t>29789</t>
  </si>
  <si>
    <t>086</t>
  </si>
  <si>
    <t>SUCHIAPA</t>
  </si>
  <si>
    <t>29150</t>
  </si>
  <si>
    <t>29159</t>
  </si>
  <si>
    <t>087</t>
  </si>
  <si>
    <t>SUCHIATE</t>
  </si>
  <si>
    <t>30840</t>
  </si>
  <si>
    <t>30849</t>
  </si>
  <si>
    <t>088</t>
  </si>
  <si>
    <t>SUNUAPA</t>
  </si>
  <si>
    <t>29540</t>
  </si>
  <si>
    <t>29549</t>
  </si>
  <si>
    <t>089</t>
  </si>
  <si>
    <t>TAPACHULA</t>
  </si>
  <si>
    <t>30700</t>
  </si>
  <si>
    <t>30839</t>
  </si>
  <si>
    <t>090</t>
  </si>
  <si>
    <t>TAPALAPA</t>
  </si>
  <si>
    <t>29670</t>
  </si>
  <si>
    <t>29679</t>
  </si>
  <si>
    <t>091</t>
  </si>
  <si>
    <t>TAPILULA</t>
  </si>
  <si>
    <t>29730</t>
  </si>
  <si>
    <t>29739</t>
  </si>
  <si>
    <t>092</t>
  </si>
  <si>
    <t>TECPATAN</t>
  </si>
  <si>
    <t>29600</t>
  </si>
  <si>
    <t>29619</t>
  </si>
  <si>
    <t>093</t>
  </si>
  <si>
    <t>TENEJAPA</t>
  </si>
  <si>
    <t>29480</t>
  </si>
  <si>
    <t>29489</t>
  </si>
  <si>
    <t>094</t>
  </si>
  <si>
    <t>TEOPISCA</t>
  </si>
  <si>
    <t>29410</t>
  </si>
  <si>
    <t>29429</t>
  </si>
  <si>
    <t>096</t>
  </si>
  <si>
    <t>TILA</t>
  </si>
  <si>
    <t>29910</t>
  </si>
  <si>
    <t>29919</t>
  </si>
  <si>
    <t>097</t>
  </si>
  <si>
    <t>TONALA</t>
  </si>
  <si>
    <t>30500</t>
  </si>
  <si>
    <t>30519</t>
  </si>
  <si>
    <t>098</t>
  </si>
  <si>
    <t>TOTOLAPA</t>
  </si>
  <si>
    <t>30330</t>
  </si>
  <si>
    <t>30339</t>
  </si>
  <si>
    <t>099</t>
  </si>
  <si>
    <t>LA TRINITARIA</t>
  </si>
  <si>
    <t>30160</t>
  </si>
  <si>
    <t>30169</t>
  </si>
  <si>
    <t>100</t>
  </si>
  <si>
    <t>TUMBALA</t>
  </si>
  <si>
    <t>29920</t>
  </si>
  <si>
    <t>29929</t>
  </si>
  <si>
    <t>101</t>
  </si>
  <si>
    <t>TUXTLA GUTIERREZ</t>
  </si>
  <si>
    <t>29119</t>
  </si>
  <si>
    <t>102</t>
  </si>
  <si>
    <t>TUXTLA CHICO</t>
  </si>
  <si>
    <t>30866</t>
  </si>
  <si>
    <t>30879</t>
  </si>
  <si>
    <t>103</t>
  </si>
  <si>
    <t>TUZANTAN</t>
  </si>
  <si>
    <t>30680</t>
  </si>
  <si>
    <t>30699</t>
  </si>
  <si>
    <t>104</t>
  </si>
  <si>
    <t>TZIMOL</t>
  </si>
  <si>
    <t>30110</t>
  </si>
  <si>
    <t>30119</t>
  </si>
  <si>
    <t>105</t>
  </si>
  <si>
    <t>UNION JUAREZ</t>
  </si>
  <si>
    <t>30880</t>
  </si>
  <si>
    <t>30889</t>
  </si>
  <si>
    <t>106</t>
  </si>
  <si>
    <t>30200</t>
  </si>
  <si>
    <t>30329</t>
  </si>
  <si>
    <t>107</t>
  </si>
  <si>
    <t>VILLA CORZO</t>
  </si>
  <si>
    <t>30520</t>
  </si>
  <si>
    <t>30539</t>
  </si>
  <si>
    <t>108</t>
  </si>
  <si>
    <t>VILLAFLORES</t>
  </si>
  <si>
    <t>30470</t>
  </si>
  <si>
    <t>30499</t>
  </si>
  <si>
    <t>109</t>
  </si>
  <si>
    <t>YAJALON</t>
  </si>
  <si>
    <t>29930</t>
  </si>
  <si>
    <t>29939</t>
  </si>
  <si>
    <t>110</t>
  </si>
  <si>
    <t>SAN LUCAS</t>
  </si>
  <si>
    <t>29400</t>
  </si>
  <si>
    <t>29409</t>
  </si>
  <si>
    <t>111</t>
  </si>
  <si>
    <t>ZINACANTAN</t>
  </si>
  <si>
    <t>29350</t>
  </si>
  <si>
    <t>29369</t>
  </si>
  <si>
    <t>112</t>
  </si>
  <si>
    <t>SAN JUAN CANCUC</t>
  </si>
  <si>
    <t>29790</t>
  </si>
  <si>
    <t>29799</t>
  </si>
  <si>
    <t>*CHIHUAHUA</t>
  </si>
  <si>
    <t>31000</t>
  </si>
  <si>
    <t>33999</t>
  </si>
  <si>
    <t>AHUMADA</t>
  </si>
  <si>
    <t>32800</t>
  </si>
  <si>
    <t>32849</t>
  </si>
  <si>
    <t>ALDAMA</t>
  </si>
  <si>
    <t>32900</t>
  </si>
  <si>
    <t>32949</t>
  </si>
  <si>
    <t>33920</t>
  </si>
  <si>
    <t>33939</t>
  </si>
  <si>
    <t>AQUILES SERDAN</t>
  </si>
  <si>
    <t>31650</t>
  </si>
  <si>
    <t>31659</t>
  </si>
  <si>
    <t>ASCENSION</t>
  </si>
  <si>
    <t>31820</t>
  </si>
  <si>
    <t>31839</t>
  </si>
  <si>
    <t>BACHINIVA</t>
  </si>
  <si>
    <t>31660</t>
  </si>
  <si>
    <t>31679</t>
  </si>
  <si>
    <t>BALLEZA</t>
  </si>
  <si>
    <t>33560</t>
  </si>
  <si>
    <t>33579</t>
  </si>
  <si>
    <t>BATOPILAS</t>
  </si>
  <si>
    <t>33400</t>
  </si>
  <si>
    <t>33419</t>
  </si>
  <si>
    <t>BOCOYNA</t>
  </si>
  <si>
    <t>33200</t>
  </si>
  <si>
    <t>33239</t>
  </si>
  <si>
    <t>BUENAVENTURA</t>
  </si>
  <si>
    <t>31880</t>
  </si>
  <si>
    <t>31899</t>
  </si>
  <si>
    <t>CAMARGO</t>
  </si>
  <si>
    <t>33600</t>
  </si>
  <si>
    <t>33619</t>
  </si>
  <si>
    <t>33700</t>
  </si>
  <si>
    <t>33799</t>
  </si>
  <si>
    <t>CARICHI</t>
  </si>
  <si>
    <t>33280</t>
  </si>
  <si>
    <t>33299</t>
  </si>
  <si>
    <t>CASAS GRANDES</t>
  </si>
  <si>
    <t>31850</t>
  </si>
  <si>
    <t>31869</t>
  </si>
  <si>
    <t>CORONADO</t>
  </si>
  <si>
    <t>33990</t>
  </si>
  <si>
    <t>COYAME</t>
  </si>
  <si>
    <t>32850</t>
  </si>
  <si>
    <t>32879</t>
  </si>
  <si>
    <t>LA CRUZ</t>
  </si>
  <si>
    <t>33670</t>
  </si>
  <si>
    <t>33679</t>
  </si>
  <si>
    <t>31500</t>
  </si>
  <si>
    <t>31619</t>
  </si>
  <si>
    <t>CUSIHUIRIACHI</t>
  </si>
  <si>
    <t>33240</t>
  </si>
  <si>
    <t>33259</t>
  </si>
  <si>
    <t>31499</t>
  </si>
  <si>
    <t>31620</t>
  </si>
  <si>
    <t>31639</t>
  </si>
  <si>
    <t>CHINIPAS</t>
  </si>
  <si>
    <t>33360</t>
  </si>
  <si>
    <t>33369</t>
  </si>
  <si>
    <t>DELICIAS</t>
  </si>
  <si>
    <t>33000</t>
  </si>
  <si>
    <t>33119</t>
  </si>
  <si>
    <t>DOCTOR BELISARIO DOMINGUEZ</t>
  </si>
  <si>
    <t>33140</t>
  </si>
  <si>
    <t>33149</t>
  </si>
  <si>
    <t>GALEANA</t>
  </si>
  <si>
    <t>31870</t>
  </si>
  <si>
    <t>31879</t>
  </si>
  <si>
    <t>SANTA ISABEL</t>
  </si>
  <si>
    <t>33270</t>
  </si>
  <si>
    <t>33279</t>
  </si>
  <si>
    <t>GOMEZ FARIAS</t>
  </si>
  <si>
    <t>31900</t>
  </si>
  <si>
    <t>31919</t>
  </si>
  <si>
    <t>GRAN MORELOS</t>
  </si>
  <si>
    <t>33260</t>
  </si>
  <si>
    <t>33269</t>
  </si>
  <si>
    <t>GUACHOCHI</t>
  </si>
  <si>
    <t>33180</t>
  </si>
  <si>
    <t>33199</t>
  </si>
  <si>
    <t>GUADALUPE</t>
  </si>
  <si>
    <t>32740</t>
  </si>
  <si>
    <t>32779</t>
  </si>
  <si>
    <t>GUADALUPE Y CALVO</t>
  </si>
  <si>
    <t>33470</t>
  </si>
  <si>
    <t>33499</t>
  </si>
  <si>
    <t>GUAZAPARES</t>
  </si>
  <si>
    <t>33380</t>
  </si>
  <si>
    <t>33399</t>
  </si>
  <si>
    <t>31680</t>
  </si>
  <si>
    <t>31699</t>
  </si>
  <si>
    <t>HIDALGO DEL PARRAL</t>
  </si>
  <si>
    <t>33800</t>
  </si>
  <si>
    <t>33919</t>
  </si>
  <si>
    <t>HUEJOTITAN</t>
  </si>
  <si>
    <t>33540</t>
  </si>
  <si>
    <t>33549</t>
  </si>
  <si>
    <t>IGNACIO ZARAGOZA</t>
  </si>
  <si>
    <t>31920</t>
  </si>
  <si>
    <t>31939</t>
  </si>
  <si>
    <t>JANOS</t>
  </si>
  <si>
    <t>31840</t>
  </si>
  <si>
    <t>31849</t>
  </si>
  <si>
    <t>33980</t>
  </si>
  <si>
    <t>33989</t>
  </si>
  <si>
    <t>32000</t>
  </si>
  <si>
    <t>32739</t>
  </si>
  <si>
    <t>JULIMES</t>
  </si>
  <si>
    <t>32950</t>
  </si>
  <si>
    <t>32979</t>
  </si>
  <si>
    <t>33940</t>
  </si>
  <si>
    <t>33959</t>
  </si>
  <si>
    <t>MADERA</t>
  </si>
  <si>
    <t>31940</t>
  </si>
  <si>
    <t>31959</t>
  </si>
  <si>
    <t>MAGUARICHI</t>
  </si>
  <si>
    <t>33370</t>
  </si>
  <si>
    <t>33379</t>
  </si>
  <si>
    <t>MANUEL BENAVIDES</t>
  </si>
  <si>
    <t>32980</t>
  </si>
  <si>
    <t>32999</t>
  </si>
  <si>
    <t>MATACHI</t>
  </si>
  <si>
    <t>31990</t>
  </si>
  <si>
    <t>31999</t>
  </si>
  <si>
    <t>33960</t>
  </si>
  <si>
    <t>33979</t>
  </si>
  <si>
    <t>MEOQUI</t>
  </si>
  <si>
    <t>33130</t>
  </si>
  <si>
    <t>33139</t>
  </si>
  <si>
    <t>33450</t>
  </si>
  <si>
    <t>33469</t>
  </si>
  <si>
    <t>MORIS</t>
  </si>
  <si>
    <t>33340</t>
  </si>
  <si>
    <t>33359</t>
  </si>
  <si>
    <t>NAMIQUIPA</t>
  </si>
  <si>
    <t>31960</t>
  </si>
  <si>
    <t>31979</t>
  </si>
  <si>
    <t>NONOAVA</t>
  </si>
  <si>
    <t>33170</t>
  </si>
  <si>
    <t>33179</t>
  </si>
  <si>
    <t>NUEVO CASAS GRANDES</t>
  </si>
  <si>
    <t>31700</t>
  </si>
  <si>
    <t>31819</t>
  </si>
  <si>
    <t>33320</t>
  </si>
  <si>
    <t>33339</t>
  </si>
  <si>
    <t>OJINAGA</t>
  </si>
  <si>
    <t>32880</t>
  </si>
  <si>
    <t>32899</t>
  </si>
  <si>
    <t>PRAXEDIS G GUERRERO</t>
  </si>
  <si>
    <t>32780</t>
  </si>
  <si>
    <t>32799</t>
  </si>
  <si>
    <t>RIVA PALACIO</t>
  </si>
  <si>
    <t>31640</t>
  </si>
  <si>
    <t>31649</t>
  </si>
  <si>
    <t>33120</t>
  </si>
  <si>
    <t>33129</t>
  </si>
  <si>
    <t>ROSARIO</t>
  </si>
  <si>
    <t>33530</t>
  </si>
  <si>
    <t>33539</t>
  </si>
  <si>
    <t>SAN FRANCISCO DE BORJA</t>
  </si>
  <si>
    <t>33160</t>
  </si>
  <si>
    <t>33169</t>
  </si>
  <si>
    <t>SAN FRANCISCO DE CONCHOS</t>
  </si>
  <si>
    <t>33680</t>
  </si>
  <si>
    <t>33699</t>
  </si>
  <si>
    <t>SAN FRANCISCO DEL ORO</t>
  </si>
  <si>
    <t>33500</t>
  </si>
  <si>
    <t>33529</t>
  </si>
  <si>
    <t>SANTA BARBARA</t>
  </si>
  <si>
    <t>33580</t>
  </si>
  <si>
    <t>33599</t>
  </si>
  <si>
    <t>SATEVO</t>
  </si>
  <si>
    <t>33150</t>
  </si>
  <si>
    <t>33159</t>
  </si>
  <si>
    <t>SAUCILLO</t>
  </si>
  <si>
    <t>33620</t>
  </si>
  <si>
    <t>33649</t>
  </si>
  <si>
    <t>TEMOSACHI</t>
  </si>
  <si>
    <t>31980</t>
  </si>
  <si>
    <t>31989</t>
  </si>
  <si>
    <t>EL TULE</t>
  </si>
  <si>
    <t>33550</t>
  </si>
  <si>
    <t>33559</t>
  </si>
  <si>
    <t>URIQUE</t>
  </si>
  <si>
    <t>33420</t>
  </si>
  <si>
    <t>33449</t>
  </si>
  <si>
    <t>URUACHI</t>
  </si>
  <si>
    <t>33300</t>
  </si>
  <si>
    <t>33319</t>
  </si>
  <si>
    <t>VALLE DE ZARAGOZA</t>
  </si>
  <si>
    <t>33650</t>
  </si>
  <si>
    <t>33669</t>
  </si>
  <si>
    <t>*DURANGO</t>
  </si>
  <si>
    <t>34000</t>
  </si>
  <si>
    <t>35999</t>
  </si>
  <si>
    <t>CANATLAN</t>
  </si>
  <si>
    <t>34400</t>
  </si>
  <si>
    <t>34409</t>
  </si>
  <si>
    <t>34440</t>
  </si>
  <si>
    <t>34469</t>
  </si>
  <si>
    <t>CANELAS</t>
  </si>
  <si>
    <t>34500</t>
  </si>
  <si>
    <t>34539</t>
  </si>
  <si>
    <t>CONETO DE COMONFORT</t>
  </si>
  <si>
    <t>34470</t>
  </si>
  <si>
    <t>34479</t>
  </si>
  <si>
    <t>CUENCAME</t>
  </si>
  <si>
    <t>35800</t>
  </si>
  <si>
    <t>35879</t>
  </si>
  <si>
    <t>34399</t>
  </si>
  <si>
    <t>GENERAL SIMON BOLIVAR</t>
  </si>
  <si>
    <t>35950</t>
  </si>
  <si>
    <t>GOMEZ PALACIO</t>
  </si>
  <si>
    <t>35000</t>
  </si>
  <si>
    <t>35149</t>
  </si>
  <si>
    <t>GUADALUPE VICTORIA</t>
  </si>
  <si>
    <t>34700</t>
  </si>
  <si>
    <t>34739</t>
  </si>
  <si>
    <t>GUANACEVI</t>
  </si>
  <si>
    <t>35400</t>
  </si>
  <si>
    <t>35449</t>
  </si>
  <si>
    <t>35300</t>
  </si>
  <si>
    <t>35349</t>
  </si>
  <si>
    <t>INDE</t>
  </si>
  <si>
    <t>35500</t>
  </si>
  <si>
    <t>35549</t>
  </si>
  <si>
    <t>LERDO</t>
  </si>
  <si>
    <t>35150</t>
  </si>
  <si>
    <t>35199</t>
  </si>
  <si>
    <t>MAPIMI</t>
  </si>
  <si>
    <t>35200</t>
  </si>
  <si>
    <t>35249</t>
  </si>
  <si>
    <t>MEZQUITAL</t>
  </si>
  <si>
    <t>34970</t>
  </si>
  <si>
    <t>34999</t>
  </si>
  <si>
    <t>NAZAS</t>
  </si>
  <si>
    <t>35700</t>
  </si>
  <si>
    <t>35739</t>
  </si>
  <si>
    <t>NOMBRE DE DIOS</t>
  </si>
  <si>
    <t>34840</t>
  </si>
  <si>
    <t>34889</t>
  </si>
  <si>
    <t>35350</t>
  </si>
  <si>
    <t>35399</t>
  </si>
  <si>
    <t>EL ORO</t>
  </si>
  <si>
    <t>35650</t>
  </si>
  <si>
    <t>35699</t>
  </si>
  <si>
    <t>OTAEZ</t>
  </si>
  <si>
    <t>34650</t>
  </si>
  <si>
    <t>34669</t>
  </si>
  <si>
    <t>PANUCO DE CORONADO</t>
  </si>
  <si>
    <t>34770</t>
  </si>
  <si>
    <t>34799</t>
  </si>
  <si>
    <t>PE ON BLANCO</t>
  </si>
  <si>
    <t>34740</t>
  </si>
  <si>
    <t>34769</t>
  </si>
  <si>
    <t>POANAS</t>
  </si>
  <si>
    <t>34800</t>
  </si>
  <si>
    <t>34839</t>
  </si>
  <si>
    <t>PUEBLO NUEVO</t>
  </si>
  <si>
    <t>34940</t>
  </si>
  <si>
    <t>34969</t>
  </si>
  <si>
    <t>RODEO</t>
  </si>
  <si>
    <t>35760</t>
  </si>
  <si>
    <t>35799</t>
  </si>
  <si>
    <t>SAN BERNARDO</t>
  </si>
  <si>
    <t>35450</t>
  </si>
  <si>
    <t>35499</t>
  </si>
  <si>
    <t>SAN DIMAS</t>
  </si>
  <si>
    <t>34670</t>
  </si>
  <si>
    <t>34699</t>
  </si>
  <si>
    <t>SAN JUAN DE GUADALUPE</t>
  </si>
  <si>
    <t>35900</t>
  </si>
  <si>
    <t>35949</t>
  </si>
  <si>
    <t>SAN JUAN DEL RIO</t>
  </si>
  <si>
    <t>34480</t>
  </si>
  <si>
    <t>34499</t>
  </si>
  <si>
    <t>SAN LUIS DEL CORDERO</t>
  </si>
  <si>
    <t>35740</t>
  </si>
  <si>
    <t>35759</t>
  </si>
  <si>
    <t>SAN PEDRO DEL GALLO</t>
  </si>
  <si>
    <t>35550</t>
  </si>
  <si>
    <t>35599</t>
  </si>
  <si>
    <t>SANTA CLARA</t>
  </si>
  <si>
    <t>35880</t>
  </si>
  <si>
    <t>35899</t>
  </si>
  <si>
    <t>SANTIAGO PAPASQUIARO</t>
  </si>
  <si>
    <t>34600</t>
  </si>
  <si>
    <t>34649</t>
  </si>
  <si>
    <t>SUCHIL</t>
  </si>
  <si>
    <t>34900</t>
  </si>
  <si>
    <t>34939</t>
  </si>
  <si>
    <t>TAMAZULA</t>
  </si>
  <si>
    <t>34570</t>
  </si>
  <si>
    <t>34599</t>
  </si>
  <si>
    <t>TEPEHUANES</t>
  </si>
  <si>
    <t>35600</t>
  </si>
  <si>
    <t>35649</t>
  </si>
  <si>
    <t>TLAHUALILO</t>
  </si>
  <si>
    <t>35250</t>
  </si>
  <si>
    <t>35299</t>
  </si>
  <si>
    <t>TOPIA</t>
  </si>
  <si>
    <t>34540</t>
  </si>
  <si>
    <t>34569</t>
  </si>
  <si>
    <t>VICENTE GUERRERO</t>
  </si>
  <si>
    <t>34890</t>
  </si>
  <si>
    <t>34899</t>
  </si>
  <si>
    <t>NUEVO IDEAL</t>
  </si>
  <si>
    <t>34410</t>
  </si>
  <si>
    <t>34439</t>
  </si>
  <si>
    <t>*GUANAJUATO</t>
  </si>
  <si>
    <t>36000</t>
  </si>
  <si>
    <t>38999</t>
  </si>
  <si>
    <t>36970</t>
  </si>
  <si>
    <t>36989</t>
  </si>
  <si>
    <t>ACAMBARO</t>
  </si>
  <si>
    <t>38600</t>
  </si>
  <si>
    <t>38699</t>
  </si>
  <si>
    <t>38730</t>
  </si>
  <si>
    <t>38789</t>
  </si>
  <si>
    <t>37700</t>
  </si>
  <si>
    <t>37799</t>
  </si>
  <si>
    <t>37880</t>
  </si>
  <si>
    <t>37899</t>
  </si>
  <si>
    <t>APASEO EL ALTO</t>
  </si>
  <si>
    <t>38500</t>
  </si>
  <si>
    <t>38539</t>
  </si>
  <si>
    <t>APASEO EL GRANDE</t>
  </si>
  <si>
    <t>38160</t>
  </si>
  <si>
    <t>38199</t>
  </si>
  <si>
    <t>ATARJEA</t>
  </si>
  <si>
    <t>37940</t>
  </si>
  <si>
    <t>37949</t>
  </si>
  <si>
    <t>CELAYA</t>
  </si>
  <si>
    <t>38000</t>
  </si>
  <si>
    <t>38159</t>
  </si>
  <si>
    <t>MANUEL DOBLADO</t>
  </si>
  <si>
    <t>36470</t>
  </si>
  <si>
    <t>36499</t>
  </si>
  <si>
    <t>COMONFORT</t>
  </si>
  <si>
    <t>38200</t>
  </si>
  <si>
    <t>38239</t>
  </si>
  <si>
    <t>CORONEO</t>
  </si>
  <si>
    <t>38590</t>
  </si>
  <si>
    <t>38599</t>
  </si>
  <si>
    <t>CORTAZAR</t>
  </si>
  <si>
    <t>38300</t>
  </si>
  <si>
    <t>38399</t>
  </si>
  <si>
    <t>38480</t>
  </si>
  <si>
    <t>38499</t>
  </si>
  <si>
    <t>CUERAMARO</t>
  </si>
  <si>
    <t>36960</t>
  </si>
  <si>
    <t>36969</t>
  </si>
  <si>
    <t>DOCTOR MORA</t>
  </si>
  <si>
    <t>37960</t>
  </si>
  <si>
    <t>37969</t>
  </si>
  <si>
    <t>DOLORES HIDALGO</t>
  </si>
  <si>
    <t>37800</t>
  </si>
  <si>
    <t>37849</t>
  </si>
  <si>
    <t>36099</t>
  </si>
  <si>
    <t>36220</t>
  </si>
  <si>
    <t>36269</t>
  </si>
  <si>
    <t>HUANIMARO</t>
  </si>
  <si>
    <t>36990</t>
  </si>
  <si>
    <t>36999</t>
  </si>
  <si>
    <t>IRAPUATO</t>
  </si>
  <si>
    <t>36500</t>
  </si>
  <si>
    <t>36699</t>
  </si>
  <si>
    <t>36800</t>
  </si>
  <si>
    <t>36849</t>
  </si>
  <si>
    <t>JARAL DEL PROGRESO</t>
  </si>
  <si>
    <t>38470</t>
  </si>
  <si>
    <t>38479</t>
  </si>
  <si>
    <t>JERECUARO</t>
  </si>
  <si>
    <t>38540</t>
  </si>
  <si>
    <t>38589</t>
  </si>
  <si>
    <t>LEON</t>
  </si>
  <si>
    <t>37000</t>
  </si>
  <si>
    <t>37599</t>
  </si>
  <si>
    <t>37650</t>
  </si>
  <si>
    <t>37699</t>
  </si>
  <si>
    <t>MOROLEON</t>
  </si>
  <si>
    <t>38800</t>
  </si>
  <si>
    <t>38899</t>
  </si>
  <si>
    <t>38990</t>
  </si>
  <si>
    <t>37630</t>
  </si>
  <si>
    <t>37649</t>
  </si>
  <si>
    <t>PENJAMO</t>
  </si>
  <si>
    <t>36900</t>
  </si>
  <si>
    <t>36959</t>
  </si>
  <si>
    <t>36890</t>
  </si>
  <si>
    <t>36899</t>
  </si>
  <si>
    <t>PURISIMA DEL RINCON</t>
  </si>
  <si>
    <t>36400</t>
  </si>
  <si>
    <t>36439</t>
  </si>
  <si>
    <t>ROMITA</t>
  </si>
  <si>
    <t>36200</t>
  </si>
  <si>
    <t>36219</t>
  </si>
  <si>
    <t>SALAMANCA</t>
  </si>
  <si>
    <t>36700</t>
  </si>
  <si>
    <t>36799</t>
  </si>
  <si>
    <t>36850</t>
  </si>
  <si>
    <t>36889</t>
  </si>
  <si>
    <t>SALVATIERRA</t>
  </si>
  <si>
    <t>38900</t>
  </si>
  <si>
    <t>38939</t>
  </si>
  <si>
    <t>SAN DIEGO DE LA UNION</t>
  </si>
  <si>
    <t>37850</t>
  </si>
  <si>
    <t>37879</t>
  </si>
  <si>
    <t>SAN FELIPE</t>
  </si>
  <si>
    <t>37600</t>
  </si>
  <si>
    <t>37629</t>
  </si>
  <si>
    <t>SAN FRANCISCO DEL RINCON</t>
  </si>
  <si>
    <t>36300</t>
  </si>
  <si>
    <t>36399</t>
  </si>
  <si>
    <t>36440</t>
  </si>
  <si>
    <t>36469</t>
  </si>
  <si>
    <t>SAN JOSE ITURBIDE</t>
  </si>
  <si>
    <t>37980</t>
  </si>
  <si>
    <t>37999</t>
  </si>
  <si>
    <t>SAN LUIS DE LA PAZ</t>
  </si>
  <si>
    <t>37900</t>
  </si>
  <si>
    <t>37919</t>
  </si>
  <si>
    <t>SANTA CATARINA</t>
  </si>
  <si>
    <t>37950</t>
  </si>
  <si>
    <t>37959</t>
  </si>
  <si>
    <t>SANTA CRUZ DE JUVENTINO ROSAS</t>
  </si>
  <si>
    <t>38240</t>
  </si>
  <si>
    <t>38259</t>
  </si>
  <si>
    <t>SANTIAGO MARAVATIO</t>
  </si>
  <si>
    <t>38970</t>
  </si>
  <si>
    <t>38979</t>
  </si>
  <si>
    <t>SILAO</t>
  </si>
  <si>
    <t>36100</t>
  </si>
  <si>
    <t>36199</t>
  </si>
  <si>
    <t>36270</t>
  </si>
  <si>
    <t>36299</t>
  </si>
  <si>
    <t>TARANDACUAO</t>
  </si>
  <si>
    <t>38790</t>
  </si>
  <si>
    <t>38799</t>
  </si>
  <si>
    <t>TARIMORO</t>
  </si>
  <si>
    <t>38700</t>
  </si>
  <si>
    <t>38729</t>
  </si>
  <si>
    <t>TIERRA BLANCA</t>
  </si>
  <si>
    <t>37970</t>
  </si>
  <si>
    <t>37979</t>
  </si>
  <si>
    <t>URIANGATO</t>
  </si>
  <si>
    <t>38980</t>
  </si>
  <si>
    <t>38989</t>
  </si>
  <si>
    <t>VALLE DE SANTIAGO</t>
  </si>
  <si>
    <t>38400</t>
  </si>
  <si>
    <t>38469</t>
  </si>
  <si>
    <t>VICTORIA</t>
  </si>
  <si>
    <t>37920</t>
  </si>
  <si>
    <t>37929</t>
  </si>
  <si>
    <t>VILLAGRAN</t>
  </si>
  <si>
    <t>38260</t>
  </si>
  <si>
    <t>38299</t>
  </si>
  <si>
    <t>XICHU</t>
  </si>
  <si>
    <t>37930</t>
  </si>
  <si>
    <t>37939</t>
  </si>
  <si>
    <t>YURIRIA</t>
  </si>
  <si>
    <t>38940</t>
  </si>
  <si>
    <t>38969</t>
  </si>
  <si>
    <t>*GUERRERO</t>
  </si>
  <si>
    <t>39000</t>
  </si>
  <si>
    <t>41999</t>
  </si>
  <si>
    <t>ACAPULCO DE JUAREZ</t>
  </si>
  <si>
    <t>39300</t>
  </si>
  <si>
    <t>39939</t>
  </si>
  <si>
    <t>AHUACUOTZINGO</t>
  </si>
  <si>
    <t>41130</t>
  </si>
  <si>
    <t>41159</t>
  </si>
  <si>
    <t>AJUCHITLAN DEL PROGRESO</t>
  </si>
  <si>
    <t>40730</t>
  </si>
  <si>
    <t>40759</t>
  </si>
  <si>
    <t>ALCOZAUCA DE GUERRERO</t>
  </si>
  <si>
    <t>41670</t>
  </si>
  <si>
    <t>41699</t>
  </si>
  <si>
    <t>ALPOYECA</t>
  </si>
  <si>
    <t>41270</t>
  </si>
  <si>
    <t>41299</t>
  </si>
  <si>
    <t>APAXTLA</t>
  </si>
  <si>
    <t>40530</t>
  </si>
  <si>
    <t>40559</t>
  </si>
  <si>
    <t>ARCELIA</t>
  </si>
  <si>
    <t>40500</t>
  </si>
  <si>
    <t>40529</t>
  </si>
  <si>
    <t>ATENANGO DEL RIO</t>
  </si>
  <si>
    <t>41030</t>
  </si>
  <si>
    <t>41059</t>
  </si>
  <si>
    <t>ATLAMAJALCINGO DEL MONTE</t>
  </si>
  <si>
    <t>41570</t>
  </si>
  <si>
    <t>41599</t>
  </si>
  <si>
    <t>ATLIXTAC</t>
  </si>
  <si>
    <t>41440</t>
  </si>
  <si>
    <t>41469</t>
  </si>
  <si>
    <t>ATOYAC DE ALVAREZ</t>
  </si>
  <si>
    <t>40930</t>
  </si>
  <si>
    <t>40959</t>
  </si>
  <si>
    <t>AYUTLA DE LOS LIBRES</t>
  </si>
  <si>
    <t>39200</t>
  </si>
  <si>
    <t>39229</t>
  </si>
  <si>
    <t>AZOYU</t>
  </si>
  <si>
    <t>41900</t>
  </si>
  <si>
    <t>41939</t>
  </si>
  <si>
    <t>40960</t>
  </si>
  <si>
    <t>40969</t>
  </si>
  <si>
    <t>BUENAVISTA DE CUELLAR</t>
  </si>
  <si>
    <t>40330</t>
  </si>
  <si>
    <t>40359</t>
  </si>
  <si>
    <t>COAHUAYUTLA DE JOSE MARIA IZAZ</t>
  </si>
  <si>
    <t>40860</t>
  </si>
  <si>
    <t>40879</t>
  </si>
  <si>
    <t>COCULA</t>
  </si>
  <si>
    <t>40580</t>
  </si>
  <si>
    <t>40599</t>
  </si>
  <si>
    <t>COPALA</t>
  </si>
  <si>
    <t>41870</t>
  </si>
  <si>
    <t>41899</t>
  </si>
  <si>
    <t>COPALILLO</t>
  </si>
  <si>
    <t>41060</t>
  </si>
  <si>
    <t>41079</t>
  </si>
  <si>
    <t>COPANATOYAC</t>
  </si>
  <si>
    <t>41470</t>
  </si>
  <si>
    <t>41499</t>
  </si>
  <si>
    <t>COYUCA DE BENITEZ</t>
  </si>
  <si>
    <t>40970</t>
  </si>
  <si>
    <t>40999</t>
  </si>
  <si>
    <t>COYUCA DE CATALAN</t>
  </si>
  <si>
    <t>40700</t>
  </si>
  <si>
    <t>40729</t>
  </si>
  <si>
    <t>CUAJINICUILAPA</t>
  </si>
  <si>
    <t>41640</t>
  </si>
  <si>
    <t>41968</t>
  </si>
  <si>
    <t>CUALAC</t>
  </si>
  <si>
    <t>41080</t>
  </si>
  <si>
    <t>41099</t>
  </si>
  <si>
    <t>CUAUTEPEC</t>
  </si>
  <si>
    <t>41840</t>
  </si>
  <si>
    <t>41869</t>
  </si>
  <si>
    <t>CUETZALA DEL PROGRESO</t>
  </si>
  <si>
    <t>40560</t>
  </si>
  <si>
    <t>40579</t>
  </si>
  <si>
    <t>CUTZAMALA DE PINZON</t>
  </si>
  <si>
    <t>40630</t>
  </si>
  <si>
    <t>40659</t>
  </si>
  <si>
    <t>CHILAPA DE ALVAREZ</t>
  </si>
  <si>
    <t>41100</t>
  </si>
  <si>
    <t>41129</t>
  </si>
  <si>
    <t>CHILPANCINGO DE LOS BRAVO</t>
  </si>
  <si>
    <t>39129</t>
  </si>
  <si>
    <t>FLORENCIO VILLARREAL</t>
  </si>
  <si>
    <t>41800</t>
  </si>
  <si>
    <t>41839</t>
  </si>
  <si>
    <t>GENERAL CANUTO A NERI</t>
  </si>
  <si>
    <t>40480</t>
  </si>
  <si>
    <t>40499</t>
  </si>
  <si>
    <t>GENERAL HELIODORO CASTILLO</t>
  </si>
  <si>
    <t>39130</t>
  </si>
  <si>
    <t>39149</t>
  </si>
  <si>
    <t>HUAMUXTITLAN</t>
  </si>
  <si>
    <t>41200</t>
  </si>
  <si>
    <t>41239</t>
  </si>
  <si>
    <t>HUITZUCO DE LOS FIGUEROA</t>
  </si>
  <si>
    <t>40130</t>
  </si>
  <si>
    <t>40159</t>
  </si>
  <si>
    <t>IGUALA DE LA INDEPENDENCIA</t>
  </si>
  <si>
    <t>40000</t>
  </si>
  <si>
    <t>40129</t>
  </si>
  <si>
    <t>IGUALAPA</t>
  </si>
  <si>
    <t>41970</t>
  </si>
  <si>
    <t>IXCATEOPAN DE CUAUHTEMOC</t>
  </si>
  <si>
    <t>40430</t>
  </si>
  <si>
    <t>40459</t>
  </si>
  <si>
    <t>JOSE AZUETA</t>
  </si>
  <si>
    <t>40880</t>
  </si>
  <si>
    <t>40899</t>
  </si>
  <si>
    <t>JUAN R ESCUDERO</t>
  </si>
  <si>
    <t>39940</t>
  </si>
  <si>
    <t>39959</t>
  </si>
  <si>
    <t>LEONARDO BRAVO</t>
  </si>
  <si>
    <t>39150</t>
  </si>
  <si>
    <t>39169</t>
  </si>
  <si>
    <t>MALINALTEPEC</t>
  </si>
  <si>
    <t>41500</t>
  </si>
  <si>
    <t>41539</t>
  </si>
  <si>
    <t>MARTIR DE CUILAPAN</t>
  </si>
  <si>
    <t>41180</t>
  </si>
  <si>
    <t>41199</t>
  </si>
  <si>
    <t>METLATONOC</t>
  </si>
  <si>
    <t>41669</t>
  </si>
  <si>
    <t>MOCHITLAN</t>
  </si>
  <si>
    <t>39230</t>
  </si>
  <si>
    <t>39249</t>
  </si>
  <si>
    <t>OLINALA</t>
  </si>
  <si>
    <t>41000</t>
  </si>
  <si>
    <t>41029</t>
  </si>
  <si>
    <t>OMETEPEC</t>
  </si>
  <si>
    <t>41700</t>
  </si>
  <si>
    <t>41739</t>
  </si>
  <si>
    <t>PEDRO ASCENCIO ALQUISIRAS</t>
  </si>
  <si>
    <t>40460</t>
  </si>
  <si>
    <t>40479</t>
  </si>
  <si>
    <t>PETATLAN</t>
  </si>
  <si>
    <t>40830</t>
  </si>
  <si>
    <t>40859</t>
  </si>
  <si>
    <t>PILCAYA</t>
  </si>
  <si>
    <t>40380</t>
  </si>
  <si>
    <t>40399</t>
  </si>
  <si>
    <t>PUNGARABATO</t>
  </si>
  <si>
    <t>40660</t>
  </si>
  <si>
    <t>40679</t>
  </si>
  <si>
    <t>QUECHULTENANGO</t>
  </si>
  <si>
    <t>39250</t>
  </si>
  <si>
    <t>39269</t>
  </si>
  <si>
    <t>SAN LUIS ACATLAN</t>
  </si>
  <si>
    <t>41600</t>
  </si>
  <si>
    <t>41639</t>
  </si>
  <si>
    <t>SAN MARCOS</t>
  </si>
  <si>
    <t>39960</t>
  </si>
  <si>
    <t>39999</t>
  </si>
  <si>
    <t>SAN MIGUEL TOTOLAPAN</t>
  </si>
  <si>
    <t>40780</t>
  </si>
  <si>
    <t>40799</t>
  </si>
  <si>
    <t>TAXCO DE ALARCON</t>
  </si>
  <si>
    <t>40200</t>
  </si>
  <si>
    <t>40329</t>
  </si>
  <si>
    <t>TECOANAPA</t>
  </si>
  <si>
    <t>39270</t>
  </si>
  <si>
    <t>39299</t>
  </si>
  <si>
    <t>TECPAN DE GALEANA</t>
  </si>
  <si>
    <t>40900</t>
  </si>
  <si>
    <t>40929</t>
  </si>
  <si>
    <t>TELOLOAPAN</t>
  </si>
  <si>
    <t>40400</t>
  </si>
  <si>
    <t>40429</t>
  </si>
  <si>
    <t>TEPECOACUILCO DE TRUJANO</t>
  </si>
  <si>
    <t>40160</t>
  </si>
  <si>
    <t>40179</t>
  </si>
  <si>
    <t>TETIPAC</t>
  </si>
  <si>
    <t>40360</t>
  </si>
  <si>
    <t>40379</t>
  </si>
  <si>
    <t>TIXTLA DE GUERRERO</t>
  </si>
  <si>
    <t>39170</t>
  </si>
  <si>
    <t>39199</t>
  </si>
  <si>
    <t>TLACOACHISTLAHUACA</t>
  </si>
  <si>
    <t>41740</t>
  </si>
  <si>
    <t>41769</t>
  </si>
  <si>
    <t>TLACOAPA</t>
  </si>
  <si>
    <t>41540</t>
  </si>
  <si>
    <t>41569</t>
  </si>
  <si>
    <t>TLALCHAPA</t>
  </si>
  <si>
    <t>40680</t>
  </si>
  <si>
    <t>40699</t>
  </si>
  <si>
    <t>TLALIXTAQUILLA DE MALDONADO</t>
  </si>
  <si>
    <t>41350</t>
  </si>
  <si>
    <t>41379</t>
  </si>
  <si>
    <t>TLAPA DE COMONFORT</t>
  </si>
  <si>
    <t>41300</t>
  </si>
  <si>
    <t>41349</t>
  </si>
  <si>
    <t>TLAPEHUALA</t>
  </si>
  <si>
    <t>40600</t>
  </si>
  <si>
    <t>40629</t>
  </si>
  <si>
    <t>LA UNION</t>
  </si>
  <si>
    <t>40800</t>
  </si>
  <si>
    <t>40829</t>
  </si>
  <si>
    <t>XALPATLAHUAC</t>
  </si>
  <si>
    <t>41380</t>
  </si>
  <si>
    <t>41399</t>
  </si>
  <si>
    <t>XOCHIHUEHUETLAN</t>
  </si>
  <si>
    <t>41240</t>
  </si>
  <si>
    <t>41269</t>
  </si>
  <si>
    <t>XOCHISTLAHUACA</t>
  </si>
  <si>
    <t>41770</t>
  </si>
  <si>
    <t>41799</t>
  </si>
  <si>
    <t>ZAPOTITLAN TABLAS</t>
  </si>
  <si>
    <t>41400</t>
  </si>
  <si>
    <t>41439</t>
  </si>
  <si>
    <t>ZIRANDARO</t>
  </si>
  <si>
    <t>40760</t>
  </si>
  <si>
    <t>40779</t>
  </si>
  <si>
    <t>ZITLALA</t>
  </si>
  <si>
    <t>41160</t>
  </si>
  <si>
    <t>41179</t>
  </si>
  <si>
    <t>EDUARDO NERI</t>
  </si>
  <si>
    <t>40180</t>
  </si>
  <si>
    <t>40199</t>
  </si>
  <si>
    <t>*HIDALGO</t>
  </si>
  <si>
    <t>42000</t>
  </si>
  <si>
    <t>43999</t>
  </si>
  <si>
    <t>ACATLAN</t>
  </si>
  <si>
    <t>43540</t>
  </si>
  <si>
    <t>43559</t>
  </si>
  <si>
    <t>ACAXOCHITLAN</t>
  </si>
  <si>
    <t>43720</t>
  </si>
  <si>
    <t>43739</t>
  </si>
  <si>
    <t>ACTOPAN</t>
  </si>
  <si>
    <t>42500</t>
  </si>
  <si>
    <t>42619</t>
  </si>
  <si>
    <t>AGUA BLANCA DE ITURBIDE</t>
  </si>
  <si>
    <t>43460</t>
  </si>
  <si>
    <t>43479</t>
  </si>
  <si>
    <t>AJACUBA</t>
  </si>
  <si>
    <t>42150</t>
  </si>
  <si>
    <t>42159</t>
  </si>
  <si>
    <t>ALFAJAYUCAN</t>
  </si>
  <si>
    <t>42390</t>
  </si>
  <si>
    <t>42399</t>
  </si>
  <si>
    <t>ALMOLOYA</t>
  </si>
  <si>
    <t>43940</t>
  </si>
  <si>
    <t>43959</t>
  </si>
  <si>
    <t>APAN</t>
  </si>
  <si>
    <t>43900</t>
  </si>
  <si>
    <t>43929</t>
  </si>
  <si>
    <t>EL ARENAL</t>
  </si>
  <si>
    <t>42680</t>
  </si>
  <si>
    <t>42699</t>
  </si>
  <si>
    <t>ATITALAQUIA</t>
  </si>
  <si>
    <t>42970</t>
  </si>
  <si>
    <t>42979</t>
  </si>
  <si>
    <t>ATLAPEXCO</t>
  </si>
  <si>
    <t>43060</t>
  </si>
  <si>
    <t>43069</t>
  </si>
  <si>
    <t>ATOTONILCO EL GRANDE</t>
  </si>
  <si>
    <t>43300</t>
  </si>
  <si>
    <t>43329</t>
  </si>
  <si>
    <t>ATOTONILCO DE TULA</t>
  </si>
  <si>
    <t>42980</t>
  </si>
  <si>
    <t>42999</t>
  </si>
  <si>
    <t>CALNALI</t>
  </si>
  <si>
    <t>43230</t>
  </si>
  <si>
    <t>43249</t>
  </si>
  <si>
    <t>CARDONAL</t>
  </si>
  <si>
    <t>42370</t>
  </si>
  <si>
    <t>42379</t>
  </si>
  <si>
    <t>CUAUTEPEC DE HINOJOSA</t>
  </si>
  <si>
    <t>43740</t>
  </si>
  <si>
    <t>43759</t>
  </si>
  <si>
    <t>CHAPANTONGO</t>
  </si>
  <si>
    <t>42900</t>
  </si>
  <si>
    <t>42919</t>
  </si>
  <si>
    <t>CHAPULHUACAN</t>
  </si>
  <si>
    <t>42280</t>
  </si>
  <si>
    <t>42299</t>
  </si>
  <si>
    <t>CHILCUAUTLA</t>
  </si>
  <si>
    <t>42750</t>
  </si>
  <si>
    <t>42759</t>
  </si>
  <si>
    <t>ELOXOCHITLAN</t>
  </si>
  <si>
    <t>43330</t>
  </si>
  <si>
    <t>43349</t>
  </si>
  <si>
    <t>EMILIANO ZAPATA</t>
  </si>
  <si>
    <t>43960</t>
  </si>
  <si>
    <t>43969</t>
  </si>
  <si>
    <t>EPAZOYUCAN</t>
  </si>
  <si>
    <t>43580</t>
  </si>
  <si>
    <t>43599</t>
  </si>
  <si>
    <t>42660</t>
  </si>
  <si>
    <t>42679</t>
  </si>
  <si>
    <t>HUASCA DE OCAMPO</t>
  </si>
  <si>
    <t>43500</t>
  </si>
  <si>
    <t>43539</t>
  </si>
  <si>
    <t>HUAUTLA</t>
  </si>
  <si>
    <t>43050</t>
  </si>
  <si>
    <t>43059</t>
  </si>
  <si>
    <t>HUAZALINGO</t>
  </si>
  <si>
    <t>43070</t>
  </si>
  <si>
    <t>43079</t>
  </si>
  <si>
    <t>HUEHUETLA</t>
  </si>
  <si>
    <t>43420</t>
  </si>
  <si>
    <t>43439</t>
  </si>
  <si>
    <t>HUEJUTLA DE REYES</t>
  </si>
  <si>
    <t>43000</t>
  </si>
  <si>
    <t>43019</t>
  </si>
  <si>
    <t>HUICHAPAN</t>
  </si>
  <si>
    <t>42400</t>
  </si>
  <si>
    <t>42439</t>
  </si>
  <si>
    <t>IXMIQUILPAN</t>
  </si>
  <si>
    <t>42300</t>
  </si>
  <si>
    <t>42329</t>
  </si>
  <si>
    <t>JACALA DE LEDEZMA</t>
  </si>
  <si>
    <t>42200</t>
  </si>
  <si>
    <t>42219</t>
  </si>
  <si>
    <t>JALTOCAN</t>
  </si>
  <si>
    <t>43040</t>
  </si>
  <si>
    <t>43049</t>
  </si>
  <si>
    <t>JUAREZ HIDALGO</t>
  </si>
  <si>
    <t>43190</t>
  </si>
  <si>
    <t>43199</t>
  </si>
  <si>
    <t>LOLOTLA</t>
  </si>
  <si>
    <t>43140</t>
  </si>
  <si>
    <t>43149</t>
  </si>
  <si>
    <t>METEPEC</t>
  </si>
  <si>
    <t>43400</t>
  </si>
  <si>
    <t>43419</t>
  </si>
  <si>
    <t>SAN AGUSTIN METZQUITITLAN</t>
  </si>
  <si>
    <t>43380</t>
  </si>
  <si>
    <t>43399</t>
  </si>
  <si>
    <t>METZTITLAN</t>
  </si>
  <si>
    <t>43350</t>
  </si>
  <si>
    <t>43379</t>
  </si>
  <si>
    <t>MINERAL DEL CHICO</t>
  </si>
  <si>
    <t>42120</t>
  </si>
  <si>
    <t>42129</t>
  </si>
  <si>
    <t>MINERAL DEL MONTE</t>
  </si>
  <si>
    <t>42130</t>
  </si>
  <si>
    <t>42149</t>
  </si>
  <si>
    <t>LA MISION</t>
  </si>
  <si>
    <t>42260</t>
  </si>
  <si>
    <t>42279</t>
  </si>
  <si>
    <t>MIXQUIAHUALA DE JUAREZ</t>
  </si>
  <si>
    <t>42700</t>
  </si>
  <si>
    <t>42729</t>
  </si>
  <si>
    <t>MOLANGO DE ESCAMILLA</t>
  </si>
  <si>
    <t>43100</t>
  </si>
  <si>
    <t>43119</t>
  </si>
  <si>
    <t>NICOLAS FLORES</t>
  </si>
  <si>
    <t>42360</t>
  </si>
  <si>
    <t>42369</t>
  </si>
  <si>
    <t>NOPALA DE VILLAGRAN</t>
  </si>
  <si>
    <t>42470</t>
  </si>
  <si>
    <t>42499</t>
  </si>
  <si>
    <t>OMITLAN DE JUAREZ</t>
  </si>
  <si>
    <t>43560</t>
  </si>
  <si>
    <t>43579</t>
  </si>
  <si>
    <t>SAN FELIPE ORIZATLAN</t>
  </si>
  <si>
    <t>43020</t>
  </si>
  <si>
    <t>43039</t>
  </si>
  <si>
    <t>PACULA</t>
  </si>
  <si>
    <t>42240</t>
  </si>
  <si>
    <t>42259</t>
  </si>
  <si>
    <t>PACHUCA DE SOTO</t>
  </si>
  <si>
    <t>42119</t>
  </si>
  <si>
    <t>PISAFLORES</t>
  </si>
  <si>
    <t>42220</t>
  </si>
  <si>
    <t>42239</t>
  </si>
  <si>
    <t>PROGRESO DE OBREGON</t>
  </si>
  <si>
    <t>42730</t>
  </si>
  <si>
    <t>42749</t>
  </si>
  <si>
    <t>MINERAL DE LA REFORMA</t>
  </si>
  <si>
    <t>42180</t>
  </si>
  <si>
    <t>42189</t>
  </si>
  <si>
    <t>SAN AGUSTIN TLAXIACA</t>
  </si>
  <si>
    <t>42160</t>
  </si>
  <si>
    <t>42179</t>
  </si>
  <si>
    <t>SAN BARTOLO TUTOTEPEC</t>
  </si>
  <si>
    <t>43440</t>
  </si>
  <si>
    <t>43459</t>
  </si>
  <si>
    <t>SAN SALVADOR</t>
  </si>
  <si>
    <t>42640</t>
  </si>
  <si>
    <t>42659</t>
  </si>
  <si>
    <t>SANTIAGO DE ANAYA</t>
  </si>
  <si>
    <t>42620</t>
  </si>
  <si>
    <t>42639</t>
  </si>
  <si>
    <t>SANTIAGO TULANTEPEC DE LUGO GU</t>
  </si>
  <si>
    <t>43760</t>
  </si>
  <si>
    <t>43779</t>
  </si>
  <si>
    <t>SINGUILUCAN</t>
  </si>
  <si>
    <t>43780</t>
  </si>
  <si>
    <t>43799</t>
  </si>
  <si>
    <t>TASQUILLO</t>
  </si>
  <si>
    <t>42380</t>
  </si>
  <si>
    <t>42389</t>
  </si>
  <si>
    <t>TECOZAUTLA</t>
  </si>
  <si>
    <t>42440</t>
  </si>
  <si>
    <t>42469</t>
  </si>
  <si>
    <t>TENANGO DE DORIA</t>
  </si>
  <si>
    <t>43480</t>
  </si>
  <si>
    <t>43499</t>
  </si>
  <si>
    <t>TEPEAPULCO</t>
  </si>
  <si>
    <t>43970</t>
  </si>
  <si>
    <t>TEPEHUACAN DE GUERRERO</t>
  </si>
  <si>
    <t>43120</t>
  </si>
  <si>
    <t>43139</t>
  </si>
  <si>
    <t>TEPEJI DEL RIO DE OCAMPO</t>
  </si>
  <si>
    <t>42850</t>
  </si>
  <si>
    <t>42899</t>
  </si>
  <si>
    <t>TEPETITLAN</t>
  </si>
  <si>
    <t>42920</t>
  </si>
  <si>
    <t>42939</t>
  </si>
  <si>
    <t>TETEPANGO</t>
  </si>
  <si>
    <t>42940</t>
  </si>
  <si>
    <t>42949</t>
  </si>
  <si>
    <t>VILLA DE TEZONTEPEC</t>
  </si>
  <si>
    <t>43880</t>
  </si>
  <si>
    <t>43899</t>
  </si>
  <si>
    <t>TEZONTEPEC DE ALDAMA</t>
  </si>
  <si>
    <t>42760</t>
  </si>
  <si>
    <t>42779</t>
  </si>
  <si>
    <t>TIANGUISTENGO</t>
  </si>
  <si>
    <t>43270</t>
  </si>
  <si>
    <t>43299</t>
  </si>
  <si>
    <t>TIZAYUCA</t>
  </si>
  <si>
    <t>43800</t>
  </si>
  <si>
    <t>43829</t>
  </si>
  <si>
    <t>TLAHUELILPAN</t>
  </si>
  <si>
    <t>42780</t>
  </si>
  <si>
    <t>42799</t>
  </si>
  <si>
    <t>TLAHUILTEPA</t>
  </si>
  <si>
    <t>43170</t>
  </si>
  <si>
    <t>43189</t>
  </si>
  <si>
    <t>TLANALAPA</t>
  </si>
  <si>
    <t>43930</t>
  </si>
  <si>
    <t>43939</t>
  </si>
  <si>
    <t>TLANCHINOL</t>
  </si>
  <si>
    <t>43150</t>
  </si>
  <si>
    <t>43169</t>
  </si>
  <si>
    <t>TLAXCOAPAN</t>
  </si>
  <si>
    <t>42950</t>
  </si>
  <si>
    <t>42969</t>
  </si>
  <si>
    <t>TOLCAYUCA</t>
  </si>
  <si>
    <t>43860</t>
  </si>
  <si>
    <t>43879</t>
  </si>
  <si>
    <t>TULA DE ALLENDE</t>
  </si>
  <si>
    <t>42800</t>
  </si>
  <si>
    <t>42849</t>
  </si>
  <si>
    <t>TULANCINGO DE BRAVO</t>
  </si>
  <si>
    <t>43600</t>
  </si>
  <si>
    <t>43719</t>
  </si>
  <si>
    <t>XOCHIATIPAN</t>
  </si>
  <si>
    <t>43090</t>
  </si>
  <si>
    <t>43099</t>
  </si>
  <si>
    <t>XOCHICOATLAN</t>
  </si>
  <si>
    <t>43250</t>
  </si>
  <si>
    <t>43269</t>
  </si>
  <si>
    <t>YAHUALICA</t>
  </si>
  <si>
    <t>43080</t>
  </si>
  <si>
    <t>43089</t>
  </si>
  <si>
    <t>ZACUALTIPAN DE ANGELES</t>
  </si>
  <si>
    <t>43200</t>
  </si>
  <si>
    <t>43229</t>
  </si>
  <si>
    <t>ZAPOTLAN DE JUAREZ</t>
  </si>
  <si>
    <t>42190</t>
  </si>
  <si>
    <t>42199</t>
  </si>
  <si>
    <t>ZEMPOALA</t>
  </si>
  <si>
    <t>43830</t>
  </si>
  <si>
    <t>43859</t>
  </si>
  <si>
    <t>ZIMAPAN</t>
  </si>
  <si>
    <t>42330</t>
  </si>
  <si>
    <t>42359</t>
  </si>
  <si>
    <t>*JALISCO</t>
  </si>
  <si>
    <t>44000</t>
  </si>
  <si>
    <t>49999</t>
  </si>
  <si>
    <t>ACATIC</t>
  </si>
  <si>
    <t>45470</t>
  </si>
  <si>
    <t>45479</t>
  </si>
  <si>
    <t>ACATLAN DE JUAREZ</t>
  </si>
  <si>
    <t>45700</t>
  </si>
  <si>
    <t>45729</t>
  </si>
  <si>
    <t>AHUALULCO DE MERCADO</t>
  </si>
  <si>
    <t>46730</t>
  </si>
  <si>
    <t>46759</t>
  </si>
  <si>
    <t>AMACUECA</t>
  </si>
  <si>
    <t>49370</t>
  </si>
  <si>
    <t>49399</t>
  </si>
  <si>
    <t>AMATITAN</t>
  </si>
  <si>
    <t>45380</t>
  </si>
  <si>
    <t>45399</t>
  </si>
  <si>
    <t>AMECA</t>
  </si>
  <si>
    <t>46600</t>
  </si>
  <si>
    <t>46729</t>
  </si>
  <si>
    <t>ANTONIO ESCOBEDO</t>
  </si>
  <si>
    <t>46560</t>
  </si>
  <si>
    <t>46599</t>
  </si>
  <si>
    <t>ARANDAS</t>
  </si>
  <si>
    <t>47180</t>
  </si>
  <si>
    <t>47199</t>
  </si>
  <si>
    <t>45350</t>
  </si>
  <si>
    <t>45379</t>
  </si>
  <si>
    <t>ATEMAJAC DE BRIZUELA</t>
  </si>
  <si>
    <t>45790</t>
  </si>
  <si>
    <t>45799</t>
  </si>
  <si>
    <t>ATENGO</t>
  </si>
  <si>
    <t>48160</t>
  </si>
  <si>
    <t>48199</t>
  </si>
  <si>
    <t>ATENGUILLO</t>
  </si>
  <si>
    <t>48100</t>
  </si>
  <si>
    <t>48149</t>
  </si>
  <si>
    <t>ATOTONILCO EL ALTO</t>
  </si>
  <si>
    <t>47750</t>
  </si>
  <si>
    <t>47779</t>
  </si>
  <si>
    <t>ATOYAC</t>
  </si>
  <si>
    <t>49200</t>
  </si>
  <si>
    <t>49229</t>
  </si>
  <si>
    <t>AUTLAN DE NAVARRO</t>
  </si>
  <si>
    <t>48900</t>
  </si>
  <si>
    <t>48929</t>
  </si>
  <si>
    <t>AYOTLAN</t>
  </si>
  <si>
    <t>47930</t>
  </si>
  <si>
    <t>47949</t>
  </si>
  <si>
    <t>AYUTLA</t>
  </si>
  <si>
    <t>48050</t>
  </si>
  <si>
    <t>48099</t>
  </si>
  <si>
    <t>LA BARCA</t>
  </si>
  <si>
    <t>47910</t>
  </si>
  <si>
    <t>47929</t>
  </si>
  <si>
    <t>BOLA OS</t>
  </si>
  <si>
    <t>46130</t>
  </si>
  <si>
    <t>46169</t>
  </si>
  <si>
    <t>CABO CORRIENTES</t>
  </si>
  <si>
    <t>48400</t>
  </si>
  <si>
    <t>48449</t>
  </si>
  <si>
    <t>CASIMIRO CASTILLO</t>
  </si>
  <si>
    <t>48930</t>
  </si>
  <si>
    <t>48949</t>
  </si>
  <si>
    <t>CIHUATLAN</t>
  </si>
  <si>
    <t>48970</t>
  </si>
  <si>
    <t>48999</t>
  </si>
  <si>
    <t>CIUDAD GUZMAN</t>
  </si>
  <si>
    <t>49000</t>
  </si>
  <si>
    <t>49119</t>
  </si>
  <si>
    <t>48500</t>
  </si>
  <si>
    <t>48539</t>
  </si>
  <si>
    <t>COLOTLAN</t>
  </si>
  <si>
    <t>46200</t>
  </si>
  <si>
    <t>46239</t>
  </si>
  <si>
    <t>CONCEPCION DE BUENOS AIRES</t>
  </si>
  <si>
    <t>49170</t>
  </si>
  <si>
    <t>49199</t>
  </si>
  <si>
    <t>CUAUTITLAN</t>
  </si>
  <si>
    <t>48950</t>
  </si>
  <si>
    <t>48969</t>
  </si>
  <si>
    <t>CUAUTLA</t>
  </si>
  <si>
    <t>48150</t>
  </si>
  <si>
    <t>48159</t>
  </si>
  <si>
    <t>CUQUIO</t>
  </si>
  <si>
    <t>45480</t>
  </si>
  <si>
    <t>45499</t>
  </si>
  <si>
    <t>CHAPALA</t>
  </si>
  <si>
    <t>45900</t>
  </si>
  <si>
    <t>45949</t>
  </si>
  <si>
    <t>CHIMALTITAN</t>
  </si>
  <si>
    <t>46300</t>
  </si>
  <si>
    <t>46349</t>
  </si>
  <si>
    <t>CHIQUILISTLAN</t>
  </si>
  <si>
    <t>48640</t>
  </si>
  <si>
    <t>48659</t>
  </si>
  <si>
    <t>DEGOLLADO</t>
  </si>
  <si>
    <t>47980</t>
  </si>
  <si>
    <t>47999</t>
  </si>
  <si>
    <t>EJUTLA</t>
  </si>
  <si>
    <t>48660</t>
  </si>
  <si>
    <t>48699</t>
  </si>
  <si>
    <t>ENCARNACION DE DIAZ</t>
  </si>
  <si>
    <t>47270</t>
  </si>
  <si>
    <t>47299</t>
  </si>
  <si>
    <t>ETZATLAN</t>
  </si>
  <si>
    <t>46500</t>
  </si>
  <si>
    <t>46539</t>
  </si>
  <si>
    <t>EL GRULLO</t>
  </si>
  <si>
    <t>48740</t>
  </si>
  <si>
    <t>48759</t>
  </si>
  <si>
    <t>GUACHINANGO</t>
  </si>
  <si>
    <t>46800</t>
  </si>
  <si>
    <t>46849</t>
  </si>
  <si>
    <t>GUADALAJARA</t>
  </si>
  <si>
    <t>44999</t>
  </si>
  <si>
    <t>HOSTOTIPAQUILLO</t>
  </si>
  <si>
    <t>46440</t>
  </si>
  <si>
    <t>46469</t>
  </si>
  <si>
    <t>HUEJUCAR</t>
  </si>
  <si>
    <t>46260</t>
  </si>
  <si>
    <t>46299</t>
  </si>
  <si>
    <t>HUEJUQUILLA EL ALTO</t>
  </si>
  <si>
    <t>46000</t>
  </si>
  <si>
    <t>46039</t>
  </si>
  <si>
    <t>LA HUERTA</t>
  </si>
  <si>
    <t>48850</t>
  </si>
  <si>
    <t>48899</t>
  </si>
  <si>
    <t>IXTLAHUACAN DE LOS MEMBRILLOS</t>
  </si>
  <si>
    <t>45850</t>
  </si>
  <si>
    <t>45879</t>
  </si>
  <si>
    <t>IXTLAHUACAN DEL RIO</t>
  </si>
  <si>
    <t>45260</t>
  </si>
  <si>
    <t>45299</t>
  </si>
  <si>
    <t>JALOSTOTITLAN</t>
  </si>
  <si>
    <t>47120</t>
  </si>
  <si>
    <t>47139</t>
  </si>
  <si>
    <t>JAMAY</t>
  </si>
  <si>
    <t>47900</t>
  </si>
  <si>
    <t>47909</t>
  </si>
  <si>
    <t>47950</t>
  </si>
  <si>
    <t>47979</t>
  </si>
  <si>
    <t>JILOTLAN DE LOS DOLORES</t>
  </si>
  <si>
    <t>49950</t>
  </si>
  <si>
    <t>49969</t>
  </si>
  <si>
    <t>JOCOTEPEC</t>
  </si>
  <si>
    <t>45800</t>
  </si>
  <si>
    <t>45849</t>
  </si>
  <si>
    <t>JUANACATLAN</t>
  </si>
  <si>
    <t>45880</t>
  </si>
  <si>
    <t>45899</t>
  </si>
  <si>
    <t>JUCHITLAN</t>
  </si>
  <si>
    <t>48600</t>
  </si>
  <si>
    <t>48639</t>
  </si>
  <si>
    <t>LAGOS DE MORENO</t>
  </si>
  <si>
    <t>47400</t>
  </si>
  <si>
    <t>47539</t>
  </si>
  <si>
    <t>EL LIMON</t>
  </si>
  <si>
    <t>48700</t>
  </si>
  <si>
    <t>48739</t>
  </si>
  <si>
    <t>MAGDALENA</t>
  </si>
  <si>
    <t>46470</t>
  </si>
  <si>
    <t>46499</t>
  </si>
  <si>
    <t>MANUEL M DIEGUEZ</t>
  </si>
  <si>
    <t>49970</t>
  </si>
  <si>
    <t>MANZANILLA DE LA PAZ LA</t>
  </si>
  <si>
    <t>49460</t>
  </si>
  <si>
    <t>49499</t>
  </si>
  <si>
    <t>MASCOTA</t>
  </si>
  <si>
    <t>46900</t>
  </si>
  <si>
    <t>46959</t>
  </si>
  <si>
    <t>MAZAMITLA</t>
  </si>
  <si>
    <t>49500</t>
  </si>
  <si>
    <t>49539</t>
  </si>
  <si>
    <t>MEXTICACAN</t>
  </si>
  <si>
    <t>47340</t>
  </si>
  <si>
    <t>47359</t>
  </si>
  <si>
    <t>MEZQUITIC</t>
  </si>
  <si>
    <t>46040</t>
  </si>
  <si>
    <t>46099</t>
  </si>
  <si>
    <t>MIXTLAN</t>
  </si>
  <si>
    <t>46850</t>
  </si>
  <si>
    <t>46899</t>
  </si>
  <si>
    <t>OCOTLAN</t>
  </si>
  <si>
    <t>47780</t>
  </si>
  <si>
    <t>47899</t>
  </si>
  <si>
    <t>OJUELOS DE JALISCO</t>
  </si>
  <si>
    <t>47540</t>
  </si>
  <si>
    <t>47569</t>
  </si>
  <si>
    <t>PIHUAMO</t>
  </si>
  <si>
    <t>49870</t>
  </si>
  <si>
    <t>49899</t>
  </si>
  <si>
    <t>PONCITLAN</t>
  </si>
  <si>
    <t>45950</t>
  </si>
  <si>
    <t>45979</t>
  </si>
  <si>
    <t>PUERTO VALLARTA</t>
  </si>
  <si>
    <t>48260</t>
  </si>
  <si>
    <t>48399</t>
  </si>
  <si>
    <t>VILLA PURIFICACION</t>
  </si>
  <si>
    <t>48800</t>
  </si>
  <si>
    <t>48849</t>
  </si>
  <si>
    <t>QUITUPAN</t>
  </si>
  <si>
    <t>49570</t>
  </si>
  <si>
    <t>49599</t>
  </si>
  <si>
    <t>EL SALTO</t>
  </si>
  <si>
    <t>45680</t>
  </si>
  <si>
    <t>45699</t>
  </si>
  <si>
    <t>SAN CRISTOBAL DE LA BARRANCA</t>
  </si>
  <si>
    <t>45250</t>
  </si>
  <si>
    <t>45259</t>
  </si>
  <si>
    <t>SAN DIEGO DE ALEJANDRIA</t>
  </si>
  <si>
    <t>47590</t>
  </si>
  <si>
    <t>47599</t>
  </si>
  <si>
    <t>SAN JUAN DE LOS LAGOS</t>
  </si>
  <si>
    <t>47000</t>
  </si>
  <si>
    <t>47119</t>
  </si>
  <si>
    <t>SAN JULIAN</t>
  </si>
  <si>
    <t>47170</t>
  </si>
  <si>
    <t>47179</t>
  </si>
  <si>
    <t>46540</t>
  </si>
  <si>
    <t>46559</t>
  </si>
  <si>
    <t>SAN MARTIN DE BOLA OS</t>
  </si>
  <si>
    <t>46350</t>
  </si>
  <si>
    <t>46399</t>
  </si>
  <si>
    <t>SAN MARTIN HIDALGO</t>
  </si>
  <si>
    <t>46770</t>
  </si>
  <si>
    <t>46799</t>
  </si>
  <si>
    <t>SAN MIGUEL EL ALTO</t>
  </si>
  <si>
    <t>47140</t>
  </si>
  <si>
    <t>47169</t>
  </si>
  <si>
    <t>49120</t>
  </si>
  <si>
    <t>49169</t>
  </si>
  <si>
    <t>SAN SEBASTIAN DEL OESTE</t>
  </si>
  <si>
    <t>46960</t>
  </si>
  <si>
    <t>46999</t>
  </si>
  <si>
    <t>SANTA MARIA DE LOS ANGELES</t>
  </si>
  <si>
    <t>46240</t>
  </si>
  <si>
    <t>46259</t>
  </si>
  <si>
    <t>SAYULA</t>
  </si>
  <si>
    <t>49300</t>
  </si>
  <si>
    <t>49339</t>
  </si>
  <si>
    <t>TALA</t>
  </si>
  <si>
    <t>45300</t>
  </si>
  <si>
    <t>45349</t>
  </si>
  <si>
    <t>TALPA DE ALLENDE</t>
  </si>
  <si>
    <t>48200</t>
  </si>
  <si>
    <t>48259</t>
  </si>
  <si>
    <t>TAMAZULA DE GORDIANO</t>
  </si>
  <si>
    <t>49650</t>
  </si>
  <si>
    <t>49699</t>
  </si>
  <si>
    <t>TAPALPA</t>
  </si>
  <si>
    <t>49340</t>
  </si>
  <si>
    <t>49369</t>
  </si>
  <si>
    <t>TECALITLAN</t>
  </si>
  <si>
    <t>49900</t>
  </si>
  <si>
    <t>49949</t>
  </si>
  <si>
    <t>TECOLOTLAN</t>
  </si>
  <si>
    <t>48540</t>
  </si>
  <si>
    <t>48569</t>
  </si>
  <si>
    <t>TECHALUTA DE MONTENEGRO</t>
  </si>
  <si>
    <t>49230</t>
  </si>
  <si>
    <t>49249</t>
  </si>
  <si>
    <t>TENAMAXTLAN</t>
  </si>
  <si>
    <t>48570</t>
  </si>
  <si>
    <t>48599</t>
  </si>
  <si>
    <t>TEOCALTICHE</t>
  </si>
  <si>
    <t>47200</t>
  </si>
  <si>
    <t>47249</t>
  </si>
  <si>
    <t>TEOCUITATLAN DE CORONA</t>
  </si>
  <si>
    <t>49250</t>
  </si>
  <si>
    <t>49299</t>
  </si>
  <si>
    <t>TEPATITLAN DE MORELOS</t>
  </si>
  <si>
    <t>47600</t>
  </si>
  <si>
    <t>47729</t>
  </si>
  <si>
    <t>TEQUILA</t>
  </si>
  <si>
    <t>46400</t>
  </si>
  <si>
    <t>46439</t>
  </si>
  <si>
    <t>095</t>
  </si>
  <si>
    <t>TEUCHITLAN</t>
  </si>
  <si>
    <t>46760</t>
  </si>
  <si>
    <t>46769</t>
  </si>
  <si>
    <t>TIZAPAN EL ALTO</t>
  </si>
  <si>
    <t>49400</t>
  </si>
  <si>
    <t>49429</t>
  </si>
  <si>
    <t>TLAJOMULCO DE ZU IGA</t>
  </si>
  <si>
    <t>45640</t>
  </si>
  <si>
    <t>45679</t>
  </si>
  <si>
    <t>TLAQUEPAQUE</t>
  </si>
  <si>
    <t>45500</t>
  </si>
  <si>
    <t>45639</t>
  </si>
  <si>
    <t>TOLIMAN</t>
  </si>
  <si>
    <t>49750</t>
  </si>
  <si>
    <t>49769</t>
  </si>
  <si>
    <t>TOMATLAN</t>
  </si>
  <si>
    <t>48450</t>
  </si>
  <si>
    <t>48499</t>
  </si>
  <si>
    <t>45400</t>
  </si>
  <si>
    <t>45429</t>
  </si>
  <si>
    <t>TONAYA</t>
  </si>
  <si>
    <t>48760</t>
  </si>
  <si>
    <t>48769</t>
  </si>
  <si>
    <t>TONILA</t>
  </si>
  <si>
    <t>49840</t>
  </si>
  <si>
    <t>49869</t>
  </si>
  <si>
    <t>TOTATICHE</t>
  </si>
  <si>
    <t>46170</t>
  </si>
  <si>
    <t>46199</t>
  </si>
  <si>
    <t>TOTOTLAN</t>
  </si>
  <si>
    <t>47730</t>
  </si>
  <si>
    <t>47749</t>
  </si>
  <si>
    <t>TUXCACUESCO</t>
  </si>
  <si>
    <t>48770</t>
  </si>
  <si>
    <t>48799</t>
  </si>
  <si>
    <t>TUXCUECA</t>
  </si>
  <si>
    <t>49430</t>
  </si>
  <si>
    <t>49459</t>
  </si>
  <si>
    <t>TUXPAN</t>
  </si>
  <si>
    <t>49800</t>
  </si>
  <si>
    <t>49839</t>
  </si>
  <si>
    <t>UNION DE SAN ANTONIO</t>
  </si>
  <si>
    <t>47570</t>
  </si>
  <si>
    <t>47589</t>
  </si>
  <si>
    <t>UNION DE TULA</t>
  </si>
  <si>
    <t>48000</t>
  </si>
  <si>
    <t>48049</t>
  </si>
  <si>
    <t>VALLE DE GUADALUPE</t>
  </si>
  <si>
    <t>47380</t>
  </si>
  <si>
    <t>47399</t>
  </si>
  <si>
    <t>VALLE DE JUAREZ</t>
  </si>
  <si>
    <t>49540</t>
  </si>
  <si>
    <t>49569</t>
  </si>
  <si>
    <t>113</t>
  </si>
  <si>
    <t>SAN GABRIEL</t>
  </si>
  <si>
    <t>49700</t>
  </si>
  <si>
    <t>49749</t>
  </si>
  <si>
    <t>114</t>
  </si>
  <si>
    <t>VILLA CORONA</t>
  </si>
  <si>
    <t>45730</t>
  </si>
  <si>
    <t>45749</t>
  </si>
  <si>
    <t>115</t>
  </si>
  <si>
    <t>VILLA GUERRERO</t>
  </si>
  <si>
    <t>46100</t>
  </si>
  <si>
    <t>46129</t>
  </si>
  <si>
    <t>116</t>
  </si>
  <si>
    <t>VILLA HIDALGO</t>
  </si>
  <si>
    <t>47250</t>
  </si>
  <si>
    <t>47269</t>
  </si>
  <si>
    <t>117</t>
  </si>
  <si>
    <t>CA ADAS DE OBREGON</t>
  </si>
  <si>
    <t>47360</t>
  </si>
  <si>
    <t>47379</t>
  </si>
  <si>
    <t>118</t>
  </si>
  <si>
    <t>YAHUALICA DE GONZALEZ GALLO</t>
  </si>
  <si>
    <t>47300</t>
  </si>
  <si>
    <t>47339</t>
  </si>
  <si>
    <t>119</t>
  </si>
  <si>
    <t>ZACOALCO DE TORRES</t>
  </si>
  <si>
    <t>45750</t>
  </si>
  <si>
    <t>45789</t>
  </si>
  <si>
    <t>120</t>
  </si>
  <si>
    <t>ZAPOPAN</t>
  </si>
  <si>
    <t>45000</t>
  </si>
  <si>
    <t>45249</t>
  </si>
  <si>
    <t>121</t>
  </si>
  <si>
    <t>ZAPOTILTIC</t>
  </si>
  <si>
    <t>49600</t>
  </si>
  <si>
    <t>49649</t>
  </si>
  <si>
    <t>122</t>
  </si>
  <si>
    <t>ZAPOTITLAN DE VADILLO</t>
  </si>
  <si>
    <t>49770</t>
  </si>
  <si>
    <t>49799</t>
  </si>
  <si>
    <t>123</t>
  </si>
  <si>
    <t>ZAPOTLAN DEL REY</t>
  </si>
  <si>
    <t>45980</t>
  </si>
  <si>
    <t>45999</t>
  </si>
  <si>
    <t>124</t>
  </si>
  <si>
    <t>ZAPOTLANEJO</t>
  </si>
  <si>
    <t>45430</t>
  </si>
  <si>
    <t>45469</t>
  </si>
  <si>
    <t>*MEXICO</t>
  </si>
  <si>
    <t>50000</t>
  </si>
  <si>
    <t>57999</t>
  </si>
  <si>
    <t>ACAMBAY</t>
  </si>
  <si>
    <t>50300</t>
  </si>
  <si>
    <t>50359</t>
  </si>
  <si>
    <t>ACOLMAN</t>
  </si>
  <si>
    <t>55870</t>
  </si>
  <si>
    <t>55899</t>
  </si>
  <si>
    <t>ACULCO</t>
  </si>
  <si>
    <t>50360</t>
  </si>
  <si>
    <t>50399</t>
  </si>
  <si>
    <t>ALMOLOYA DE ALQUISIRAS</t>
  </si>
  <si>
    <t>51860</t>
  </si>
  <si>
    <t>51899</t>
  </si>
  <si>
    <t>ALMOLOYA DE JUAREZ</t>
  </si>
  <si>
    <t>50900</t>
  </si>
  <si>
    <t>50959</t>
  </si>
  <si>
    <t>ALMOLOYA DEL RIO</t>
  </si>
  <si>
    <t>52540</t>
  </si>
  <si>
    <t>52569</t>
  </si>
  <si>
    <t>AMANALCO</t>
  </si>
  <si>
    <t>51260</t>
  </si>
  <si>
    <t>51299</t>
  </si>
  <si>
    <t>AMATEPEC</t>
  </si>
  <si>
    <t>51500</t>
  </si>
  <si>
    <t>51549</t>
  </si>
  <si>
    <t>AMECAMECA</t>
  </si>
  <si>
    <t>56900</t>
  </si>
  <si>
    <t>56969</t>
  </si>
  <si>
    <t>APAXCO</t>
  </si>
  <si>
    <t>55660</t>
  </si>
  <si>
    <t>55669</t>
  </si>
  <si>
    <t>ATENCO</t>
  </si>
  <si>
    <t>56300</t>
  </si>
  <si>
    <t>56329</t>
  </si>
  <si>
    <t>ATIZAPAN</t>
  </si>
  <si>
    <t>52500</t>
  </si>
  <si>
    <t>52539</t>
  </si>
  <si>
    <t>ATIZAPAN DE ZARAGOZA</t>
  </si>
  <si>
    <t>52900</t>
  </si>
  <si>
    <t>52999</t>
  </si>
  <si>
    <t>ATLACOMULCO</t>
  </si>
  <si>
    <t>50450</t>
  </si>
  <si>
    <t>50499</t>
  </si>
  <si>
    <t>ATLAUTLA</t>
  </si>
  <si>
    <t>56970</t>
  </si>
  <si>
    <t>56989</t>
  </si>
  <si>
    <t>AXAPUSCO</t>
  </si>
  <si>
    <t>55940</t>
  </si>
  <si>
    <t>55969</t>
  </si>
  <si>
    <t>AYAPANGO</t>
  </si>
  <si>
    <t>56760</t>
  </si>
  <si>
    <t>56779</t>
  </si>
  <si>
    <t>CALIMAYA</t>
  </si>
  <si>
    <t>52200</t>
  </si>
  <si>
    <t>52239</t>
  </si>
  <si>
    <t>CAPULHUAC</t>
  </si>
  <si>
    <t>52700</t>
  </si>
  <si>
    <t>52739</t>
  </si>
  <si>
    <t>COACALCO</t>
  </si>
  <si>
    <t>55700</t>
  </si>
  <si>
    <t>55739</t>
  </si>
  <si>
    <t>COATEPEC HARINAS</t>
  </si>
  <si>
    <t>51700</t>
  </si>
  <si>
    <t>51759</t>
  </si>
  <si>
    <t>COCOTITLAN</t>
  </si>
  <si>
    <t>56680</t>
  </si>
  <si>
    <t>56699</t>
  </si>
  <si>
    <t>COYOTEPEC</t>
  </si>
  <si>
    <t>54660</t>
  </si>
  <si>
    <t>54679</t>
  </si>
  <si>
    <t>54800</t>
  </si>
  <si>
    <t>54879</t>
  </si>
  <si>
    <t>CHALCO</t>
  </si>
  <si>
    <t>56600</t>
  </si>
  <si>
    <t>56609</t>
  </si>
  <si>
    <t>56620</t>
  </si>
  <si>
    <t>56649</t>
  </si>
  <si>
    <t>CHAPA DE MOTA</t>
  </si>
  <si>
    <t>54350</t>
  </si>
  <si>
    <t>54399</t>
  </si>
  <si>
    <t>CHAPULTEPEC</t>
  </si>
  <si>
    <t>52240</t>
  </si>
  <si>
    <t>52279</t>
  </si>
  <si>
    <t>CHIAUTLA</t>
  </si>
  <si>
    <t>56030</t>
  </si>
  <si>
    <t>56049</t>
  </si>
  <si>
    <t>CHICOLOAPAN</t>
  </si>
  <si>
    <t>56370</t>
  </si>
  <si>
    <t>56399</t>
  </si>
  <si>
    <t>CHICONCUAC</t>
  </si>
  <si>
    <t>56270</t>
  </si>
  <si>
    <t>56299</t>
  </si>
  <si>
    <t>CHIMALHUACAN</t>
  </si>
  <si>
    <t>56330</t>
  </si>
  <si>
    <t>56369</t>
  </si>
  <si>
    <t>DONATO GUERRA</t>
  </si>
  <si>
    <t>51030</t>
  </si>
  <si>
    <t>51069</t>
  </si>
  <si>
    <t>ECATEPEC</t>
  </si>
  <si>
    <t>55000</t>
  </si>
  <si>
    <t>55599</t>
  </si>
  <si>
    <t>ECATZINGO</t>
  </si>
  <si>
    <t>56990</t>
  </si>
  <si>
    <t>56999</t>
  </si>
  <si>
    <t>HUEHUETOCA</t>
  </si>
  <si>
    <t>54680</t>
  </si>
  <si>
    <t>54699</t>
  </si>
  <si>
    <t>HUEYPOXTLA</t>
  </si>
  <si>
    <t>55670</t>
  </si>
  <si>
    <t>55699</t>
  </si>
  <si>
    <t>HUIXQUILUCAN</t>
  </si>
  <si>
    <t>52760</t>
  </si>
  <si>
    <t>52799</t>
  </si>
  <si>
    <t>ISIDRO FABELA</t>
  </si>
  <si>
    <t>54480</t>
  </si>
  <si>
    <t>54499</t>
  </si>
  <si>
    <t>IXTAPALUCA</t>
  </si>
  <si>
    <t>56530</t>
  </si>
  <si>
    <t>56599</t>
  </si>
  <si>
    <t>IXTAPAN DE LA SAL</t>
  </si>
  <si>
    <t>51900</t>
  </si>
  <si>
    <t>51949</t>
  </si>
  <si>
    <t>IXTAPAN DEL ORO</t>
  </si>
  <si>
    <t>51070</t>
  </si>
  <si>
    <t>51099</t>
  </si>
  <si>
    <t>IXTLAHUACA</t>
  </si>
  <si>
    <t>50740</t>
  </si>
  <si>
    <t>50799</t>
  </si>
  <si>
    <t>JALATLACO</t>
  </si>
  <si>
    <t>52680</t>
  </si>
  <si>
    <t>52699</t>
  </si>
  <si>
    <t>JALTENCO</t>
  </si>
  <si>
    <t>55780</t>
  </si>
  <si>
    <t>55789</t>
  </si>
  <si>
    <t>JILOTEPEC</t>
  </si>
  <si>
    <t>54240</t>
  </si>
  <si>
    <t>54279</t>
  </si>
  <si>
    <t>JILOTZINGO</t>
  </si>
  <si>
    <t>54570</t>
  </si>
  <si>
    <t>54599</t>
  </si>
  <si>
    <t>JIQUIPILCO</t>
  </si>
  <si>
    <t>50800</t>
  </si>
  <si>
    <t>50849</t>
  </si>
  <si>
    <t>JOCOTITLAN</t>
  </si>
  <si>
    <t>50700</t>
  </si>
  <si>
    <t>50739</t>
  </si>
  <si>
    <t>JOQUICINGO</t>
  </si>
  <si>
    <t>52370</t>
  </si>
  <si>
    <t>52399</t>
  </si>
  <si>
    <t>JUCHITEPEC</t>
  </si>
  <si>
    <t>56860</t>
  </si>
  <si>
    <t>56879</t>
  </si>
  <si>
    <t>LERMA</t>
  </si>
  <si>
    <t>52000</t>
  </si>
  <si>
    <t>52059</t>
  </si>
  <si>
    <t>MALINALCO</t>
  </si>
  <si>
    <t>52440</t>
  </si>
  <si>
    <t>52479</t>
  </si>
  <si>
    <t>MELCHOR OCAMPO</t>
  </si>
  <si>
    <t>54880</t>
  </si>
  <si>
    <t>54899</t>
  </si>
  <si>
    <t>52140</t>
  </si>
  <si>
    <t>52179</t>
  </si>
  <si>
    <t>MEXICALCINGO</t>
  </si>
  <si>
    <t>52180</t>
  </si>
  <si>
    <t>52199</t>
  </si>
  <si>
    <t>50550</t>
  </si>
  <si>
    <t>50599</t>
  </si>
  <si>
    <t>NAUCALPAN</t>
  </si>
  <si>
    <t>53000</t>
  </si>
  <si>
    <t>53999</t>
  </si>
  <si>
    <t>NEZAHUALCOYOTL</t>
  </si>
  <si>
    <t>57000</t>
  </si>
  <si>
    <t>NEXTLALPAN</t>
  </si>
  <si>
    <t>55790</t>
  </si>
  <si>
    <t>55799</t>
  </si>
  <si>
    <t>NICOLAS ROMERO</t>
  </si>
  <si>
    <t>54400</t>
  </si>
  <si>
    <t>54479</t>
  </si>
  <si>
    <t>NOPALTEPEC</t>
  </si>
  <si>
    <t>55970</t>
  </si>
  <si>
    <t>55979</t>
  </si>
  <si>
    <t>OCOYOACAC</t>
  </si>
  <si>
    <t>52740</t>
  </si>
  <si>
    <t>52759</t>
  </si>
  <si>
    <t>OCUILAN</t>
  </si>
  <si>
    <t>52480</t>
  </si>
  <si>
    <t>52499</t>
  </si>
  <si>
    <t>50600</t>
  </si>
  <si>
    <t>50639</t>
  </si>
  <si>
    <t>OTUMBA</t>
  </si>
  <si>
    <t>55900</t>
  </si>
  <si>
    <t>55939</t>
  </si>
  <si>
    <t>OTZOLOAPAN</t>
  </si>
  <si>
    <t>51130</t>
  </si>
  <si>
    <t>51159</t>
  </si>
  <si>
    <t>OTZOLOTEPEC</t>
  </si>
  <si>
    <t>52080</t>
  </si>
  <si>
    <t>52099</t>
  </si>
  <si>
    <t>OZUMBA</t>
  </si>
  <si>
    <t>56800</t>
  </si>
  <si>
    <t>56859</t>
  </si>
  <si>
    <t>PAPALOTLA</t>
  </si>
  <si>
    <t>56050</t>
  </si>
  <si>
    <t>56069</t>
  </si>
  <si>
    <t>56400</t>
  </si>
  <si>
    <t>56529</t>
  </si>
  <si>
    <t>POLOTITLAN</t>
  </si>
  <si>
    <t>54200</t>
  </si>
  <si>
    <t>54239</t>
  </si>
  <si>
    <t>52360</t>
  </si>
  <si>
    <t>52369</t>
  </si>
  <si>
    <t>SAN ANTONIO LA ISLA</t>
  </si>
  <si>
    <t>52280</t>
  </si>
  <si>
    <t>52299</t>
  </si>
  <si>
    <t>SAN FELIPE DEL PROGRESO</t>
  </si>
  <si>
    <t>50640</t>
  </si>
  <si>
    <t>50699</t>
  </si>
  <si>
    <t>SAN MARTIN DE LAS PIRAMIDES</t>
  </si>
  <si>
    <t>55850</t>
  </si>
  <si>
    <t>55869</t>
  </si>
  <si>
    <t>SAN MATEO ATENCO</t>
  </si>
  <si>
    <t>52100</t>
  </si>
  <si>
    <t>52139</t>
  </si>
  <si>
    <t>SAN SIMON DE GUERRERO</t>
  </si>
  <si>
    <t>51470</t>
  </si>
  <si>
    <t>51499</t>
  </si>
  <si>
    <t>SANTO TOMAS</t>
  </si>
  <si>
    <t>51100</t>
  </si>
  <si>
    <t>51129</t>
  </si>
  <si>
    <t>SOYANIQUILPAN DE JUAREZ</t>
  </si>
  <si>
    <t>54280</t>
  </si>
  <si>
    <t>54299</t>
  </si>
  <si>
    <t>SULTEPEC</t>
  </si>
  <si>
    <t>51600</t>
  </si>
  <si>
    <t>51669</t>
  </si>
  <si>
    <t>TECAMAC</t>
  </si>
  <si>
    <t>55740</t>
  </si>
  <si>
    <t>55779</t>
  </si>
  <si>
    <t>TEJUPILCO</t>
  </si>
  <si>
    <t>51400</t>
  </si>
  <si>
    <t>51469</t>
  </si>
  <si>
    <t>TEMAMATLA</t>
  </si>
  <si>
    <t>56650</t>
  </si>
  <si>
    <t>56679</t>
  </si>
  <si>
    <t>TEMASCALAPA</t>
  </si>
  <si>
    <t>55980</t>
  </si>
  <si>
    <t>55999</t>
  </si>
  <si>
    <t>TEMASCALCINGO</t>
  </si>
  <si>
    <t>50400</t>
  </si>
  <si>
    <t>50449</t>
  </si>
  <si>
    <t>TEMASCALTEPEC</t>
  </si>
  <si>
    <t>51300</t>
  </si>
  <si>
    <t>51349</t>
  </si>
  <si>
    <t>TEMOAYA</t>
  </si>
  <si>
    <t>50850</t>
  </si>
  <si>
    <t>50899</t>
  </si>
  <si>
    <t>TENANCINGO</t>
  </si>
  <si>
    <t>52400</t>
  </si>
  <si>
    <t>52439</t>
  </si>
  <si>
    <t>TENANGO DEL AIRE</t>
  </si>
  <si>
    <t>56780</t>
  </si>
  <si>
    <t>56799</t>
  </si>
  <si>
    <t>TENANGO DEL VALLE</t>
  </si>
  <si>
    <t>52300</t>
  </si>
  <si>
    <t>52359</t>
  </si>
  <si>
    <t>TEOLOYUCAN</t>
  </si>
  <si>
    <t>54770</t>
  </si>
  <si>
    <t>54799</t>
  </si>
  <si>
    <t>TEOTIHUACAN</t>
  </si>
  <si>
    <t>55800</t>
  </si>
  <si>
    <t>55849</t>
  </si>
  <si>
    <t>TEPETLAOXTOC</t>
  </si>
  <si>
    <t>56070</t>
  </si>
  <si>
    <t>56099</t>
  </si>
  <si>
    <t>TEPETLIXPA</t>
  </si>
  <si>
    <t>56880</t>
  </si>
  <si>
    <t>56899</t>
  </si>
  <si>
    <t>TEPOTZOTLAN</t>
  </si>
  <si>
    <t>54600</t>
  </si>
  <si>
    <t>54659</t>
  </si>
  <si>
    <t>TEQUIXQUIAC</t>
  </si>
  <si>
    <t>55650</t>
  </si>
  <si>
    <t>55659</t>
  </si>
  <si>
    <t>TEXCALTITLAN</t>
  </si>
  <si>
    <t>51670</t>
  </si>
  <si>
    <t>51699</t>
  </si>
  <si>
    <t>TEXCALYACAC</t>
  </si>
  <si>
    <t>52570</t>
  </si>
  <si>
    <t>52599</t>
  </si>
  <si>
    <t>TEXCOCO</t>
  </si>
  <si>
    <t>56100</t>
  </si>
  <si>
    <t>56269</t>
  </si>
  <si>
    <t>TEZOYUCA</t>
  </si>
  <si>
    <t>56000</t>
  </si>
  <si>
    <t>56029</t>
  </si>
  <si>
    <t>TIANGUISTENCO</t>
  </si>
  <si>
    <t>52600</t>
  </si>
  <si>
    <t>52679</t>
  </si>
  <si>
    <t>TIMILPAN</t>
  </si>
  <si>
    <t>50500</t>
  </si>
  <si>
    <t>50549</t>
  </si>
  <si>
    <t>TLALMANALCO</t>
  </si>
  <si>
    <t>56700</t>
  </si>
  <si>
    <t>56759</t>
  </si>
  <si>
    <t>TLALNEPANTLA</t>
  </si>
  <si>
    <t>54000</t>
  </si>
  <si>
    <t>54199</t>
  </si>
  <si>
    <t>TLATLAYA</t>
  </si>
  <si>
    <t>51550</t>
  </si>
  <si>
    <t>51599</t>
  </si>
  <si>
    <t>TOLUCA</t>
  </si>
  <si>
    <t>50299</t>
  </si>
  <si>
    <t>TONATICO</t>
  </si>
  <si>
    <t>51950</t>
  </si>
  <si>
    <t>51979</t>
  </si>
  <si>
    <t>TULTEPEC</t>
  </si>
  <si>
    <t>54960</t>
  </si>
  <si>
    <t>54999</t>
  </si>
  <si>
    <t>TULTITLAN</t>
  </si>
  <si>
    <t>54900</t>
  </si>
  <si>
    <t>54959</t>
  </si>
  <si>
    <t>VALLE DE BRAVO</t>
  </si>
  <si>
    <t>51200</t>
  </si>
  <si>
    <t>51259</t>
  </si>
  <si>
    <t>VILLA DE ALLENDE</t>
  </si>
  <si>
    <t>51000</t>
  </si>
  <si>
    <t>51029</t>
  </si>
  <si>
    <t>VILLA DEL CARBON</t>
  </si>
  <si>
    <t>54300</t>
  </si>
  <si>
    <t>54349</t>
  </si>
  <si>
    <t>51760</t>
  </si>
  <si>
    <t>51799</t>
  </si>
  <si>
    <t>VILLA VICTORIA</t>
  </si>
  <si>
    <t>50960</t>
  </si>
  <si>
    <t>50999</t>
  </si>
  <si>
    <t>XONACATLAN</t>
  </si>
  <si>
    <t>52060</t>
  </si>
  <si>
    <t>52079</t>
  </si>
  <si>
    <t>ZACAZONAPAN</t>
  </si>
  <si>
    <t>51160</t>
  </si>
  <si>
    <t>51199</t>
  </si>
  <si>
    <t>ZACUALPAN</t>
  </si>
  <si>
    <t>51800</t>
  </si>
  <si>
    <t>51859</t>
  </si>
  <si>
    <t>ZINACANTEPEC</t>
  </si>
  <si>
    <t>51350</t>
  </si>
  <si>
    <t>51399</t>
  </si>
  <si>
    <t>ZUMPAHUACAN</t>
  </si>
  <si>
    <t>51980</t>
  </si>
  <si>
    <t>51999</t>
  </si>
  <si>
    <t>ZUMPANGO</t>
  </si>
  <si>
    <t>55600</t>
  </si>
  <si>
    <t>55649</t>
  </si>
  <si>
    <t>CUAUTITLAN IZCALLI</t>
  </si>
  <si>
    <t>54700</t>
  </si>
  <si>
    <t>54769</t>
  </si>
  <si>
    <t>VALLE DE CHALCO SOLIDARIDAD</t>
  </si>
  <si>
    <t>56610</t>
  </si>
  <si>
    <t>56619</t>
  </si>
  <si>
    <t>*MICHOACAN</t>
  </si>
  <si>
    <t>58000</t>
  </si>
  <si>
    <t>61999</t>
  </si>
  <si>
    <t>ACUITZIO</t>
  </si>
  <si>
    <t>58460</t>
  </si>
  <si>
    <t>58479</t>
  </si>
  <si>
    <t>AGUILILLA</t>
  </si>
  <si>
    <t>60570</t>
  </si>
  <si>
    <t>60599</t>
  </si>
  <si>
    <t>58920</t>
  </si>
  <si>
    <t>58929</t>
  </si>
  <si>
    <t>ANGAMACUTIRO</t>
  </si>
  <si>
    <t>58550</t>
  </si>
  <si>
    <t>58569</t>
  </si>
  <si>
    <t>ANGANGUEO</t>
  </si>
  <si>
    <t>61410</t>
  </si>
  <si>
    <t>61419</t>
  </si>
  <si>
    <t>APATZINGAN</t>
  </si>
  <si>
    <t>60600</t>
  </si>
  <si>
    <t>60759</t>
  </si>
  <si>
    <t>APORO</t>
  </si>
  <si>
    <t>61400</t>
  </si>
  <si>
    <t>61409</t>
  </si>
  <si>
    <t>AQUILA</t>
  </si>
  <si>
    <t>60870</t>
  </si>
  <si>
    <t>60899</t>
  </si>
  <si>
    <t>ARIO</t>
  </si>
  <si>
    <t>61830</t>
  </si>
  <si>
    <t>61849</t>
  </si>
  <si>
    <t>60920</t>
  </si>
  <si>
    <t>60949</t>
  </si>
  <si>
    <t>BRISE AS</t>
  </si>
  <si>
    <t>59120</t>
  </si>
  <si>
    <t>59139</t>
  </si>
  <si>
    <t>BUENAVISTA</t>
  </si>
  <si>
    <t>60500</t>
  </si>
  <si>
    <t>60539</t>
  </si>
  <si>
    <t>CARACUARO</t>
  </si>
  <si>
    <t>61920</t>
  </si>
  <si>
    <t>61939</t>
  </si>
  <si>
    <t>COAHUAYANA</t>
  </si>
  <si>
    <t>60800</t>
  </si>
  <si>
    <t>60819</t>
  </si>
  <si>
    <t>COALCOMAN</t>
  </si>
  <si>
    <t>60840</t>
  </si>
  <si>
    <t>60869</t>
  </si>
  <si>
    <t>COENEO</t>
  </si>
  <si>
    <t>58400</t>
  </si>
  <si>
    <t>58419</t>
  </si>
  <si>
    <t>CONTEPEC</t>
  </si>
  <si>
    <t>61020</t>
  </si>
  <si>
    <t>61059</t>
  </si>
  <si>
    <t>COPANDARO</t>
  </si>
  <si>
    <t>58870</t>
  </si>
  <si>
    <t>58879</t>
  </si>
  <si>
    <t>COTIJA</t>
  </si>
  <si>
    <t>59940</t>
  </si>
  <si>
    <t>59959</t>
  </si>
  <si>
    <t>CUITZEO</t>
  </si>
  <si>
    <t>58840</t>
  </si>
  <si>
    <t>58859</t>
  </si>
  <si>
    <t>CHARAPAN</t>
  </si>
  <si>
    <t>60240</t>
  </si>
  <si>
    <t>60249</t>
  </si>
  <si>
    <t>CHARO</t>
  </si>
  <si>
    <t>61300</t>
  </si>
  <si>
    <t>61329</t>
  </si>
  <si>
    <t>CHAVINDA</t>
  </si>
  <si>
    <t>59580</t>
  </si>
  <si>
    <t>59599</t>
  </si>
  <si>
    <t>CHERAN</t>
  </si>
  <si>
    <t>60270</t>
  </si>
  <si>
    <t>60279</t>
  </si>
  <si>
    <t>CHILCHOTA</t>
  </si>
  <si>
    <t>59780</t>
  </si>
  <si>
    <t>59799</t>
  </si>
  <si>
    <t>CHINICUILA</t>
  </si>
  <si>
    <t>60820</t>
  </si>
  <si>
    <t>60839</t>
  </si>
  <si>
    <t>CHUCANDIRO</t>
  </si>
  <si>
    <t>58860</t>
  </si>
  <si>
    <t>58869</t>
  </si>
  <si>
    <t>CHURINTZIO</t>
  </si>
  <si>
    <t>59440</t>
  </si>
  <si>
    <t>59459</t>
  </si>
  <si>
    <t>CHURUMUCO</t>
  </si>
  <si>
    <t>61880</t>
  </si>
  <si>
    <t>61899</t>
  </si>
  <si>
    <t>ECUANDUREO</t>
  </si>
  <si>
    <t>59730</t>
  </si>
  <si>
    <t>59749</t>
  </si>
  <si>
    <t>EPITACIO HUERTA</t>
  </si>
  <si>
    <t>61000</t>
  </si>
  <si>
    <t>61019</t>
  </si>
  <si>
    <t>ERONGARICUARO</t>
  </si>
  <si>
    <t>61630</t>
  </si>
  <si>
    <t>61639</t>
  </si>
  <si>
    <t>GABRIEL ZAMORA</t>
  </si>
  <si>
    <t>61730</t>
  </si>
  <si>
    <t>61749</t>
  </si>
  <si>
    <t>61100</t>
  </si>
  <si>
    <t>61249</t>
  </si>
  <si>
    <t>LA HUACANA</t>
  </si>
  <si>
    <t>61850</t>
  </si>
  <si>
    <t>61879</t>
  </si>
  <si>
    <t>HUANDACAREO</t>
  </si>
  <si>
    <t>58820</t>
  </si>
  <si>
    <t>58839</t>
  </si>
  <si>
    <t>HUANIQUEO</t>
  </si>
  <si>
    <t>58360</t>
  </si>
  <si>
    <t>58399</t>
  </si>
  <si>
    <t>HUETAMO</t>
  </si>
  <si>
    <t>61940</t>
  </si>
  <si>
    <t>61979</t>
  </si>
  <si>
    <t>HUIRAMBA</t>
  </si>
  <si>
    <t>61640</t>
  </si>
  <si>
    <t>61649</t>
  </si>
  <si>
    <t>INDAPARAPEO</t>
  </si>
  <si>
    <t>58970</t>
  </si>
  <si>
    <t>58979</t>
  </si>
  <si>
    <t>IRIMBO</t>
  </si>
  <si>
    <t>61280</t>
  </si>
  <si>
    <t>61289</t>
  </si>
  <si>
    <t>IXTLAN</t>
  </si>
  <si>
    <t>59280</t>
  </si>
  <si>
    <t>59299</t>
  </si>
  <si>
    <t>JACONA</t>
  </si>
  <si>
    <t>59800</t>
  </si>
  <si>
    <t>59919</t>
  </si>
  <si>
    <t>58780</t>
  </si>
  <si>
    <t>58799</t>
  </si>
  <si>
    <t>JIQUILPAN</t>
  </si>
  <si>
    <t>59510</t>
  </si>
  <si>
    <t>59549</t>
  </si>
  <si>
    <t>61570</t>
  </si>
  <si>
    <t>61589</t>
  </si>
  <si>
    <t>JUNGAPEO</t>
  </si>
  <si>
    <t>61470</t>
  </si>
  <si>
    <t>61499</t>
  </si>
  <si>
    <t>LAGUNILLAS</t>
  </si>
  <si>
    <t>58450</t>
  </si>
  <si>
    <t>58459</t>
  </si>
  <si>
    <t>MADERO</t>
  </si>
  <si>
    <t>58480</t>
  </si>
  <si>
    <t>58499</t>
  </si>
  <si>
    <t>MARAVATIO</t>
  </si>
  <si>
    <t>61250</t>
  </si>
  <si>
    <t>61279</t>
  </si>
  <si>
    <t>MARCOS CASTELLANOS</t>
  </si>
  <si>
    <t>59500</t>
  </si>
  <si>
    <t>59509</t>
  </si>
  <si>
    <t>LAZARO CARDENAS</t>
  </si>
  <si>
    <t>60950</t>
  </si>
  <si>
    <t>60999</t>
  </si>
  <si>
    <t>MORELIA</t>
  </si>
  <si>
    <t>58359</t>
  </si>
  <si>
    <t>58800</t>
  </si>
  <si>
    <t>58819</t>
  </si>
  <si>
    <t>MUGICA</t>
  </si>
  <si>
    <t>61760</t>
  </si>
  <si>
    <t>61799</t>
  </si>
  <si>
    <t>NAHUATZEN</t>
  </si>
  <si>
    <t>60280</t>
  </si>
  <si>
    <t>60289</t>
  </si>
  <si>
    <t>NOCUPETARO</t>
  </si>
  <si>
    <t>61900</t>
  </si>
  <si>
    <t>61919</t>
  </si>
  <si>
    <t>NUEVO PARANGARICUTIRO</t>
  </si>
  <si>
    <t>60490</t>
  </si>
  <si>
    <t>60499</t>
  </si>
  <si>
    <t>NUEVO URECHO</t>
  </si>
  <si>
    <t>61750</t>
  </si>
  <si>
    <t>61759</t>
  </si>
  <si>
    <t>NUMARAN</t>
  </si>
  <si>
    <t>59430</t>
  </si>
  <si>
    <t>59439</t>
  </si>
  <si>
    <t>61450</t>
  </si>
  <si>
    <t>61469</t>
  </si>
  <si>
    <t>PAJACUARAN</t>
  </si>
  <si>
    <t>59180</t>
  </si>
  <si>
    <t>59199</t>
  </si>
  <si>
    <t>PANINDICUARO</t>
  </si>
  <si>
    <t>58570</t>
  </si>
  <si>
    <t>58599</t>
  </si>
  <si>
    <t>PARACUARO</t>
  </si>
  <si>
    <t>60760</t>
  </si>
  <si>
    <t>60799</t>
  </si>
  <si>
    <t>PARACHO</t>
  </si>
  <si>
    <t>60250</t>
  </si>
  <si>
    <t>60269</t>
  </si>
  <si>
    <t>PATZCUARO</t>
  </si>
  <si>
    <t>61600</t>
  </si>
  <si>
    <t>61629</t>
  </si>
  <si>
    <t>PENJAMILLO</t>
  </si>
  <si>
    <t>59470</t>
  </si>
  <si>
    <t>59499</t>
  </si>
  <si>
    <t>PERIBAN</t>
  </si>
  <si>
    <t>60440</t>
  </si>
  <si>
    <t>60459</t>
  </si>
  <si>
    <t>LA PIEDAD</t>
  </si>
  <si>
    <t>59300</t>
  </si>
  <si>
    <t>59429</t>
  </si>
  <si>
    <t>PUREPERO</t>
  </si>
  <si>
    <t>58760</t>
  </si>
  <si>
    <t>58779</t>
  </si>
  <si>
    <t>PURUANDIRO</t>
  </si>
  <si>
    <t>58500</t>
  </si>
  <si>
    <t>58539</t>
  </si>
  <si>
    <t>QUERENDARO</t>
  </si>
  <si>
    <t>58980</t>
  </si>
  <si>
    <t>58999</t>
  </si>
  <si>
    <t>QUIROGA</t>
  </si>
  <si>
    <t>58420</t>
  </si>
  <si>
    <t>58439</t>
  </si>
  <si>
    <t>COJUMATLAN DE REGULES</t>
  </si>
  <si>
    <t>59140</t>
  </si>
  <si>
    <t>59159</t>
  </si>
  <si>
    <t>LOS REYES</t>
  </si>
  <si>
    <t>60300</t>
  </si>
  <si>
    <t>60439</t>
  </si>
  <si>
    <t>SAHUAYO</t>
  </si>
  <si>
    <t>59000</t>
  </si>
  <si>
    <t>59119</t>
  </si>
  <si>
    <t>61980</t>
  </si>
  <si>
    <t>SANTA ANA MAYA</t>
  </si>
  <si>
    <t>58900</t>
  </si>
  <si>
    <t>58919</t>
  </si>
  <si>
    <t>SALVADOR ESCALANTE</t>
  </si>
  <si>
    <t>61800</t>
  </si>
  <si>
    <t>61829</t>
  </si>
  <si>
    <t>SENGUIO</t>
  </si>
  <si>
    <t>61290</t>
  </si>
  <si>
    <t>61299</t>
  </si>
  <si>
    <t>SUSUPUATO</t>
  </si>
  <si>
    <t>61590</t>
  </si>
  <si>
    <t>61599</t>
  </si>
  <si>
    <t>TACAMBARO</t>
  </si>
  <si>
    <t>61650</t>
  </si>
  <si>
    <t>61679</t>
  </si>
  <si>
    <t>TANCITARO</t>
  </si>
  <si>
    <t>60460</t>
  </si>
  <si>
    <t>60489</t>
  </si>
  <si>
    <t>TANGAMANDAPIO</t>
  </si>
  <si>
    <t>59920</t>
  </si>
  <si>
    <t>59939</t>
  </si>
  <si>
    <t>TANGANCICUARO</t>
  </si>
  <si>
    <t>59750</t>
  </si>
  <si>
    <t>59779</t>
  </si>
  <si>
    <t>TANHUATO</t>
  </si>
  <si>
    <t>59230</t>
  </si>
  <si>
    <t>59249</t>
  </si>
  <si>
    <t>TARETAN</t>
  </si>
  <si>
    <t>61710</t>
  </si>
  <si>
    <t>61729</t>
  </si>
  <si>
    <t>TARIMBARO</t>
  </si>
  <si>
    <t>58880</t>
  </si>
  <si>
    <t>58899</t>
  </si>
  <si>
    <t>TEPALCATEPEC</t>
  </si>
  <si>
    <t>60540</t>
  </si>
  <si>
    <t>60569</t>
  </si>
  <si>
    <t>TINGAMBATO</t>
  </si>
  <si>
    <t>60290</t>
  </si>
  <si>
    <t>60299</t>
  </si>
  <si>
    <t>TINGUINDIN</t>
  </si>
  <si>
    <t>59980</t>
  </si>
  <si>
    <t>59999</t>
  </si>
  <si>
    <t>TIQUICHEO DE NICOLAS ROMERO</t>
  </si>
  <si>
    <t>61370</t>
  </si>
  <si>
    <t>61399</t>
  </si>
  <si>
    <t>TLALPUJAHUA</t>
  </si>
  <si>
    <t>61060</t>
  </si>
  <si>
    <t>61099</t>
  </si>
  <si>
    <t>TLAZAZALCA</t>
  </si>
  <si>
    <t>58740</t>
  </si>
  <si>
    <t>58759</t>
  </si>
  <si>
    <t>TOCUMBO</t>
  </si>
  <si>
    <t>59960</t>
  </si>
  <si>
    <t>59979</t>
  </si>
  <si>
    <t>TUMBISCATIO</t>
  </si>
  <si>
    <t>60900</t>
  </si>
  <si>
    <t>60919</t>
  </si>
  <si>
    <t>TURICATO</t>
  </si>
  <si>
    <t>61680</t>
  </si>
  <si>
    <t>61699</t>
  </si>
  <si>
    <t>61420</t>
  </si>
  <si>
    <t>61449</t>
  </si>
  <si>
    <t>TUZANTLA</t>
  </si>
  <si>
    <t>61540</t>
  </si>
  <si>
    <t>61569</t>
  </si>
  <si>
    <t>TZINTZUNTZAN</t>
  </si>
  <si>
    <t>58440</t>
  </si>
  <si>
    <t>58449</t>
  </si>
  <si>
    <t>TZITZIO</t>
  </si>
  <si>
    <t>61330</t>
  </si>
  <si>
    <t>61369</t>
  </si>
  <si>
    <t>URUAPAN</t>
  </si>
  <si>
    <t>60000</t>
  </si>
  <si>
    <t>60239</t>
  </si>
  <si>
    <t>59160</t>
  </si>
  <si>
    <t>59179</t>
  </si>
  <si>
    <t>VILLAMAR</t>
  </si>
  <si>
    <t>59550</t>
  </si>
  <si>
    <t>59579</t>
  </si>
  <si>
    <t>VISTA HERMOSA</t>
  </si>
  <si>
    <t>59200</t>
  </si>
  <si>
    <t>59229</t>
  </si>
  <si>
    <t>YURECUARO</t>
  </si>
  <si>
    <t>59250</t>
  </si>
  <si>
    <t>59279</t>
  </si>
  <si>
    <t>ZACAPU</t>
  </si>
  <si>
    <t>58600</t>
  </si>
  <si>
    <t>58739</t>
  </si>
  <si>
    <t>ZAMORA</t>
  </si>
  <si>
    <t>59600</t>
  </si>
  <si>
    <t>59729</t>
  </si>
  <si>
    <t>ZINAPARO</t>
  </si>
  <si>
    <t>59460</t>
  </si>
  <si>
    <t>59469</t>
  </si>
  <si>
    <t>ZINAPECUARO</t>
  </si>
  <si>
    <t>58930</t>
  </si>
  <si>
    <t>58969</t>
  </si>
  <si>
    <t>ZIRACUARETIRO</t>
  </si>
  <si>
    <t>61700</t>
  </si>
  <si>
    <t>61709</t>
  </si>
  <si>
    <t>ZITACUARO</t>
  </si>
  <si>
    <t>61500</t>
  </si>
  <si>
    <t>61539</t>
  </si>
  <si>
    <t>JOSE SIXTO VERDUZCO</t>
  </si>
  <si>
    <t>58540</t>
  </si>
  <si>
    <t>58549</t>
  </si>
  <si>
    <t>*MORELOS</t>
  </si>
  <si>
    <t>62000</t>
  </si>
  <si>
    <t>62999</t>
  </si>
  <si>
    <t>AMACUZAC</t>
  </si>
  <si>
    <t>62640</t>
  </si>
  <si>
    <t>62659</t>
  </si>
  <si>
    <t>ATLATLAHUCAN</t>
  </si>
  <si>
    <t>62840</t>
  </si>
  <si>
    <t>62849</t>
  </si>
  <si>
    <t>AXOCHIAPAN</t>
  </si>
  <si>
    <t>62950</t>
  </si>
  <si>
    <t>62969</t>
  </si>
  <si>
    <t>AYALA</t>
  </si>
  <si>
    <t>62700</t>
  </si>
  <si>
    <t>62729</t>
  </si>
  <si>
    <t>COATLAN DEL RIO</t>
  </si>
  <si>
    <t>62610</t>
  </si>
  <si>
    <t>62619</t>
  </si>
  <si>
    <t>62740</t>
  </si>
  <si>
    <t>62759</t>
  </si>
  <si>
    <t>CUERNAVACA</t>
  </si>
  <si>
    <t>62509</t>
  </si>
  <si>
    <t>62760</t>
  </si>
  <si>
    <t>62769</t>
  </si>
  <si>
    <t>HUITZILAC</t>
  </si>
  <si>
    <t>62510</t>
  </si>
  <si>
    <t>62519</t>
  </si>
  <si>
    <t>JANTETELCO</t>
  </si>
  <si>
    <t>62970</t>
  </si>
  <si>
    <t>62979</t>
  </si>
  <si>
    <t>JIUTEPEC</t>
  </si>
  <si>
    <t>62550</t>
  </si>
  <si>
    <t>62579</t>
  </si>
  <si>
    <t>JOJUTLA</t>
  </si>
  <si>
    <t>62900</t>
  </si>
  <si>
    <t>62919</t>
  </si>
  <si>
    <t>JONACATEPEC</t>
  </si>
  <si>
    <t>62930</t>
  </si>
  <si>
    <t>62949</t>
  </si>
  <si>
    <t>MAZATEPEC</t>
  </si>
  <si>
    <t>62630</t>
  </si>
  <si>
    <t>62639</t>
  </si>
  <si>
    <t>MIACATLAN</t>
  </si>
  <si>
    <t>62600</t>
  </si>
  <si>
    <t>62609</t>
  </si>
  <si>
    <t>OCUITUCO</t>
  </si>
  <si>
    <t>62850</t>
  </si>
  <si>
    <t>62869</t>
  </si>
  <si>
    <t>PUENTE DE IXTLA</t>
  </si>
  <si>
    <t>62660</t>
  </si>
  <si>
    <t>62699</t>
  </si>
  <si>
    <t>TEMIXCO</t>
  </si>
  <si>
    <t>62580</t>
  </si>
  <si>
    <t>62599</t>
  </si>
  <si>
    <t>TEPALCINGO</t>
  </si>
  <si>
    <t>62920</t>
  </si>
  <si>
    <t>62929</t>
  </si>
  <si>
    <t>TEPOZTLAN</t>
  </si>
  <si>
    <t>62520</t>
  </si>
  <si>
    <t>62529</t>
  </si>
  <si>
    <t>TETECALA</t>
  </si>
  <si>
    <t>62620</t>
  </si>
  <si>
    <t>62629</t>
  </si>
  <si>
    <t>TETELA DEL VOLCAN</t>
  </si>
  <si>
    <t>62800</t>
  </si>
  <si>
    <t>62819</t>
  </si>
  <si>
    <t>62530</t>
  </si>
  <si>
    <t>62539</t>
  </si>
  <si>
    <t>TLALTIZAPAN</t>
  </si>
  <si>
    <t>62770</t>
  </si>
  <si>
    <t>62779</t>
  </si>
  <si>
    <t>TLAQUILTENANGO</t>
  </si>
  <si>
    <t>62980</t>
  </si>
  <si>
    <t>TLAYACAPAN</t>
  </si>
  <si>
    <t>62540</t>
  </si>
  <si>
    <t>62549</t>
  </si>
  <si>
    <t>TOTOLAPAN</t>
  </si>
  <si>
    <t>62830</t>
  </si>
  <si>
    <t>62839</t>
  </si>
  <si>
    <t>XOCHITEPEC</t>
  </si>
  <si>
    <t>62790</t>
  </si>
  <si>
    <t>62799</t>
  </si>
  <si>
    <t>YAUTEPEC</t>
  </si>
  <si>
    <t>62730</t>
  </si>
  <si>
    <t>62739</t>
  </si>
  <si>
    <t>YECAPIXTLA</t>
  </si>
  <si>
    <t>62820</t>
  </si>
  <si>
    <t>62829</t>
  </si>
  <si>
    <t>ZACATEPEC</t>
  </si>
  <si>
    <t>62780</t>
  </si>
  <si>
    <t>62789</t>
  </si>
  <si>
    <t>62890</t>
  </si>
  <si>
    <t>62899</t>
  </si>
  <si>
    <t>TEMOAC</t>
  </si>
  <si>
    <t>62870</t>
  </si>
  <si>
    <t>62889</t>
  </si>
  <si>
    <t>*NAYARIT</t>
  </si>
  <si>
    <t>63000</t>
  </si>
  <si>
    <t>63999</t>
  </si>
  <si>
    <t>ACAPONETA</t>
  </si>
  <si>
    <t>63400</t>
  </si>
  <si>
    <t>63439</t>
  </si>
  <si>
    <t>AHUACATLAN</t>
  </si>
  <si>
    <t>63900</t>
  </si>
  <si>
    <t>63939</t>
  </si>
  <si>
    <t>AMATLAN DE CA AS</t>
  </si>
  <si>
    <t>63960</t>
  </si>
  <si>
    <t>COMPOSTELA</t>
  </si>
  <si>
    <t>63700</t>
  </si>
  <si>
    <t>63724</t>
  </si>
  <si>
    <t>HUAJICORI</t>
  </si>
  <si>
    <t>63480</t>
  </si>
  <si>
    <t>63499</t>
  </si>
  <si>
    <t>IXTLAN DEL RIO</t>
  </si>
  <si>
    <t>63940</t>
  </si>
  <si>
    <t>63959</t>
  </si>
  <si>
    <t>JALA</t>
  </si>
  <si>
    <t>63880</t>
  </si>
  <si>
    <t>63899</t>
  </si>
  <si>
    <t>XALISCO</t>
  </si>
  <si>
    <t>63780</t>
  </si>
  <si>
    <t>63799</t>
  </si>
  <si>
    <t>EL NAYAR</t>
  </si>
  <si>
    <t>63530</t>
  </si>
  <si>
    <t>63549</t>
  </si>
  <si>
    <t>ROSAMORADA</t>
  </si>
  <si>
    <t>63630</t>
  </si>
  <si>
    <t>63659</t>
  </si>
  <si>
    <t>63600</t>
  </si>
  <si>
    <t>63629</t>
  </si>
  <si>
    <t>SAN BLAS</t>
  </si>
  <si>
    <t>63740</t>
  </si>
  <si>
    <t>63779</t>
  </si>
  <si>
    <t>SAN PEDRO LAGUNILLAS</t>
  </si>
  <si>
    <t>63800</t>
  </si>
  <si>
    <t>63829</t>
  </si>
  <si>
    <t>SANTA MARIA DEL ORO</t>
  </si>
  <si>
    <t>63830</t>
  </si>
  <si>
    <t>63879</t>
  </si>
  <si>
    <t>SANTIAGO IXCUINTLA</t>
  </si>
  <si>
    <t>63300</t>
  </si>
  <si>
    <t>63399</t>
  </si>
  <si>
    <t>63550</t>
  </si>
  <si>
    <t>63579</t>
  </si>
  <si>
    <t>TECUALA</t>
  </si>
  <si>
    <t>63440</t>
  </si>
  <si>
    <t>63479</t>
  </si>
  <si>
    <t>TEPIC</t>
  </si>
  <si>
    <t>63199</t>
  </si>
  <si>
    <t>63500</t>
  </si>
  <si>
    <t>63529</t>
  </si>
  <si>
    <t>63200</t>
  </si>
  <si>
    <t>63299</t>
  </si>
  <si>
    <t>63660</t>
  </si>
  <si>
    <t>63699</t>
  </si>
  <si>
    <t>LA YESCA</t>
  </si>
  <si>
    <t>63580</t>
  </si>
  <si>
    <t>63599</t>
  </si>
  <si>
    <t>BAHIA DE BANDERAS</t>
  </si>
  <si>
    <t>63725</t>
  </si>
  <si>
    <t>63739</t>
  </si>
  <si>
    <t>*NUEVO LEON</t>
  </si>
  <si>
    <t>64000</t>
  </si>
  <si>
    <t>67999</t>
  </si>
  <si>
    <t>65650</t>
  </si>
  <si>
    <t>65699</t>
  </si>
  <si>
    <t>AGUALEGUAS</t>
  </si>
  <si>
    <t>65800</t>
  </si>
  <si>
    <t>65849</t>
  </si>
  <si>
    <t>LOS ALDAMAS</t>
  </si>
  <si>
    <t>66900</t>
  </si>
  <si>
    <t>66949</t>
  </si>
  <si>
    <t>67350</t>
  </si>
  <si>
    <t>67399</t>
  </si>
  <si>
    <t>ANAHUAC</t>
  </si>
  <si>
    <t>65000</t>
  </si>
  <si>
    <t>65069</t>
  </si>
  <si>
    <t>APODACA</t>
  </si>
  <si>
    <t>66600</t>
  </si>
  <si>
    <t>66649</t>
  </si>
  <si>
    <t>ARAMBERRI</t>
  </si>
  <si>
    <t>67940</t>
  </si>
  <si>
    <t>67959</t>
  </si>
  <si>
    <t>BUSTAMANTE</t>
  </si>
  <si>
    <t>65150</t>
  </si>
  <si>
    <t>65199</t>
  </si>
  <si>
    <t>CADEREYTA JIMENEZ</t>
  </si>
  <si>
    <t>67450</t>
  </si>
  <si>
    <t>67499</t>
  </si>
  <si>
    <t>66550</t>
  </si>
  <si>
    <t>66599</t>
  </si>
  <si>
    <t>CERRALVO</t>
  </si>
  <si>
    <t>65900</t>
  </si>
  <si>
    <t>65949</t>
  </si>
  <si>
    <t>CIENEGA DE FLORES</t>
  </si>
  <si>
    <t>65550</t>
  </si>
  <si>
    <t>65599</t>
  </si>
  <si>
    <t>CHINA</t>
  </si>
  <si>
    <t>67050</t>
  </si>
  <si>
    <t>67099</t>
  </si>
  <si>
    <t>DOCTOR ARROYO</t>
  </si>
  <si>
    <t>67900</t>
  </si>
  <si>
    <t>67939</t>
  </si>
  <si>
    <t>DOCTOR COSS</t>
  </si>
  <si>
    <t>66950</t>
  </si>
  <si>
    <t>66999</t>
  </si>
  <si>
    <t>DOCTOR GONZALEZ</t>
  </si>
  <si>
    <t>66750</t>
  </si>
  <si>
    <t>66799</t>
  </si>
  <si>
    <t>67850</t>
  </si>
  <si>
    <t>67879</t>
  </si>
  <si>
    <t>66000</t>
  </si>
  <si>
    <t>66049</t>
  </si>
  <si>
    <t>SAN PEDRO GARZA GARCIA</t>
  </si>
  <si>
    <t>66200</t>
  </si>
  <si>
    <t>66349</t>
  </si>
  <si>
    <t>GENERAL BRAVO</t>
  </si>
  <si>
    <t>67000</t>
  </si>
  <si>
    <t>67049</t>
  </si>
  <si>
    <t>GENERAL ESCOBEDO</t>
  </si>
  <si>
    <t>66050</t>
  </si>
  <si>
    <t>66099</t>
  </si>
  <si>
    <t>GENERAL TERAN</t>
  </si>
  <si>
    <t>67400</t>
  </si>
  <si>
    <t>67449</t>
  </si>
  <si>
    <t>GENERAL TREVI O</t>
  </si>
  <si>
    <t>65850</t>
  </si>
  <si>
    <t>65899</t>
  </si>
  <si>
    <t>GENERAL ZARAGOZA</t>
  </si>
  <si>
    <t>67960</t>
  </si>
  <si>
    <t>67979</t>
  </si>
  <si>
    <t>GENERAL ZUAZUA</t>
  </si>
  <si>
    <t>65750</t>
  </si>
  <si>
    <t>65799</t>
  </si>
  <si>
    <t>67100</t>
  </si>
  <si>
    <t>67249</t>
  </si>
  <si>
    <t>LOS HERRERAS</t>
  </si>
  <si>
    <t>66850</t>
  </si>
  <si>
    <t>66899</t>
  </si>
  <si>
    <t>HIGUERAS</t>
  </si>
  <si>
    <t>65700</t>
  </si>
  <si>
    <t>65749</t>
  </si>
  <si>
    <t>HUALAHUISES</t>
  </si>
  <si>
    <t>67880</t>
  </si>
  <si>
    <t>67899</t>
  </si>
  <si>
    <t>ITURBIDE</t>
  </si>
  <si>
    <t>67830</t>
  </si>
  <si>
    <t>67849</t>
  </si>
  <si>
    <t>67250</t>
  </si>
  <si>
    <t>67299</t>
  </si>
  <si>
    <t>LAMPAZOS DE NARANJO</t>
  </si>
  <si>
    <t>65070</t>
  </si>
  <si>
    <t>65099</t>
  </si>
  <si>
    <t>LINARES</t>
  </si>
  <si>
    <t>67700</t>
  </si>
  <si>
    <t>67829</t>
  </si>
  <si>
    <t>66700</t>
  </si>
  <si>
    <t>66749</t>
  </si>
  <si>
    <t>65950</t>
  </si>
  <si>
    <t>65999</t>
  </si>
  <si>
    <t>MIER Y NORIEGA</t>
  </si>
  <si>
    <t>67980</t>
  </si>
  <si>
    <t>MINA</t>
  </si>
  <si>
    <t>65100</t>
  </si>
  <si>
    <t>65149</t>
  </si>
  <si>
    <t>MONTEMORELOS</t>
  </si>
  <si>
    <t>67500</t>
  </si>
  <si>
    <t>67649</t>
  </si>
  <si>
    <t>MONTERREY</t>
  </si>
  <si>
    <t>64999</t>
  </si>
  <si>
    <t>PARAS</t>
  </si>
  <si>
    <t>65450</t>
  </si>
  <si>
    <t>65499</t>
  </si>
  <si>
    <t>PESQUERIA</t>
  </si>
  <si>
    <t>66650</t>
  </si>
  <si>
    <t>66699</t>
  </si>
  <si>
    <t>LOS RAMONES</t>
  </si>
  <si>
    <t>66800</t>
  </si>
  <si>
    <t>66849</t>
  </si>
  <si>
    <t>RAYONES</t>
  </si>
  <si>
    <t>67650</t>
  </si>
  <si>
    <t>67699</t>
  </si>
  <si>
    <t>SABINAS HIDALGO</t>
  </si>
  <si>
    <t>65200</t>
  </si>
  <si>
    <t>65349</t>
  </si>
  <si>
    <t>SALINAS VICTORIA</t>
  </si>
  <si>
    <t>65500</t>
  </si>
  <si>
    <t>65549</t>
  </si>
  <si>
    <t>SAN NICOLAS DE LOS GARZA</t>
  </si>
  <si>
    <t>66400</t>
  </si>
  <si>
    <t>66549</t>
  </si>
  <si>
    <t>65600</t>
  </si>
  <si>
    <t>65649</t>
  </si>
  <si>
    <t>66100</t>
  </si>
  <si>
    <t>66199</t>
  </si>
  <si>
    <t>66350</t>
  </si>
  <si>
    <t>66399</t>
  </si>
  <si>
    <t>SANTIAGO</t>
  </si>
  <si>
    <t>67300</t>
  </si>
  <si>
    <t>67349</t>
  </si>
  <si>
    <t>VALLECILLO</t>
  </si>
  <si>
    <t>65400</t>
  </si>
  <si>
    <t>65449</t>
  </si>
  <si>
    <t>VILLALDAMA</t>
  </si>
  <si>
    <t>65350</t>
  </si>
  <si>
    <t>65399</t>
  </si>
  <si>
    <t>*OAXACA</t>
  </si>
  <si>
    <t>68000</t>
  </si>
  <si>
    <t>71999</t>
  </si>
  <si>
    <t>ABEJONES</t>
  </si>
  <si>
    <t>68715</t>
  </si>
  <si>
    <t>68719</t>
  </si>
  <si>
    <t>ACATLAN DE PEREZ FIGUEROA</t>
  </si>
  <si>
    <t>68420</t>
  </si>
  <si>
    <t>68429</t>
  </si>
  <si>
    <t>ASUNCION CACALOTEPEC</t>
  </si>
  <si>
    <t>70290</t>
  </si>
  <si>
    <t>70292</t>
  </si>
  <si>
    <t>ASUNCION CUYOTEPEJI</t>
  </si>
  <si>
    <t>69070</t>
  </si>
  <si>
    <t>69079</t>
  </si>
  <si>
    <t>ASUNCION IXTALTEPEC</t>
  </si>
  <si>
    <t>70140</t>
  </si>
  <si>
    <t>70145</t>
  </si>
  <si>
    <t>ASUNCION NOCHIXTLAN</t>
  </si>
  <si>
    <t>69600</t>
  </si>
  <si>
    <t>69609</t>
  </si>
  <si>
    <t>ASUNCION OCOTLAN</t>
  </si>
  <si>
    <t>71523</t>
  </si>
  <si>
    <t>71524</t>
  </si>
  <si>
    <t>ASUNCION TLACOLULITA</t>
  </si>
  <si>
    <t>70570</t>
  </si>
  <si>
    <t>70579</t>
  </si>
  <si>
    <t>AYOTZINTEPEC</t>
  </si>
  <si>
    <t>68435</t>
  </si>
  <si>
    <t>68439</t>
  </si>
  <si>
    <t>EL BARRIO DE LA SOLEDAD</t>
  </si>
  <si>
    <t>70380</t>
  </si>
  <si>
    <t>70399</t>
  </si>
  <si>
    <t>CALIHUALA</t>
  </si>
  <si>
    <t>69450</t>
  </si>
  <si>
    <t>69459</t>
  </si>
  <si>
    <t>CANDELARIA LOXICHA</t>
  </si>
  <si>
    <t>70950</t>
  </si>
  <si>
    <t>70959</t>
  </si>
  <si>
    <t>CIENEGA DE ZIMATLAN (LA CIENE</t>
  </si>
  <si>
    <t>71260</t>
  </si>
  <si>
    <t>71262</t>
  </si>
  <si>
    <t>CIUDAD IXTEPEC</t>
  </si>
  <si>
    <t>70110</t>
  </si>
  <si>
    <t>70116</t>
  </si>
  <si>
    <t>COATECAS ALTAS</t>
  </si>
  <si>
    <t>71570</t>
  </si>
  <si>
    <t>71574</t>
  </si>
  <si>
    <t>COICOYAN DE LAS FLORES</t>
  </si>
  <si>
    <t>69790</t>
  </si>
  <si>
    <t>69799</t>
  </si>
  <si>
    <t>LA COMPA IA</t>
  </si>
  <si>
    <t>71567</t>
  </si>
  <si>
    <t>71569</t>
  </si>
  <si>
    <t>CONCEPCION BUENAVISTA</t>
  </si>
  <si>
    <t>69320</t>
  </si>
  <si>
    <t>69329</t>
  </si>
  <si>
    <t>CONCEPCION PAPALO</t>
  </si>
  <si>
    <t>68640</t>
  </si>
  <si>
    <t>68644</t>
  </si>
  <si>
    <t>CONSTANCIA DEL ROSARIO</t>
  </si>
  <si>
    <t>71030</t>
  </si>
  <si>
    <t>71039</t>
  </si>
  <si>
    <t>COSOLAPA</t>
  </si>
  <si>
    <t>68414</t>
  </si>
  <si>
    <t>68419</t>
  </si>
  <si>
    <t>COSOLTEPEC</t>
  </si>
  <si>
    <t>69020</t>
  </si>
  <si>
    <t>69029</t>
  </si>
  <si>
    <t>CUILAPAN DE GUERRERO</t>
  </si>
  <si>
    <t>71240</t>
  </si>
  <si>
    <t>71243</t>
  </si>
  <si>
    <t>CUYAMECALCO VILLA DE ZARAGOZA</t>
  </si>
  <si>
    <t>68610</t>
  </si>
  <si>
    <t>68613</t>
  </si>
  <si>
    <t>CHAHUITES</t>
  </si>
  <si>
    <t>70190</t>
  </si>
  <si>
    <t>70199</t>
  </si>
  <si>
    <t>CHALCATONGO DE HIDALGO</t>
  </si>
  <si>
    <t>71100</t>
  </si>
  <si>
    <t>71109</t>
  </si>
  <si>
    <t>SAN JUAN CHIQUIHUITLAN</t>
  </si>
  <si>
    <t>68617</t>
  </si>
  <si>
    <t>68619</t>
  </si>
  <si>
    <t>EJUTLA DE CRESPO</t>
  </si>
  <si>
    <t>71500</t>
  </si>
  <si>
    <t>71505</t>
  </si>
  <si>
    <t>ELOXOCHITLAN DE FLORES MAGON</t>
  </si>
  <si>
    <t>68530</t>
  </si>
  <si>
    <t>68534</t>
  </si>
  <si>
    <t>EL ESPINAL</t>
  </si>
  <si>
    <t>70117</t>
  </si>
  <si>
    <t>70119</t>
  </si>
  <si>
    <t>TAMAZULAPAM DEL ESPIRITU SANTO</t>
  </si>
  <si>
    <t>70280</t>
  </si>
  <si>
    <t>70282</t>
  </si>
  <si>
    <t>FRESNILLO DE TRUJANO</t>
  </si>
  <si>
    <t>69210</t>
  </si>
  <si>
    <t>69219</t>
  </si>
  <si>
    <t>GUADALUPE ETLA</t>
  </si>
  <si>
    <t>68256</t>
  </si>
  <si>
    <t>68257</t>
  </si>
  <si>
    <t>GUADALUPE RAMIREZ</t>
  </si>
  <si>
    <t>69150</t>
  </si>
  <si>
    <t>69159</t>
  </si>
  <si>
    <t>GUELATAO DE JUAREZ</t>
  </si>
  <si>
    <t>68770</t>
  </si>
  <si>
    <t>68773</t>
  </si>
  <si>
    <t>GUEVEA DE HUMBOLDT</t>
  </si>
  <si>
    <t>70725</t>
  </si>
  <si>
    <t>70729</t>
  </si>
  <si>
    <t>MESONES HIDALGO</t>
  </si>
  <si>
    <t>71040</t>
  </si>
  <si>
    <t>71049</t>
  </si>
  <si>
    <t>68870</t>
  </si>
  <si>
    <t>68874</t>
  </si>
  <si>
    <t>HUAJUAPAM DE LEON</t>
  </si>
  <si>
    <t>69000</t>
  </si>
  <si>
    <t>69003</t>
  </si>
  <si>
    <t>69008</t>
  </si>
  <si>
    <t>69009</t>
  </si>
  <si>
    <t>HUAUTEPEC</t>
  </si>
  <si>
    <t>68555</t>
  </si>
  <si>
    <t>68556</t>
  </si>
  <si>
    <t>HUAUTLA DE JIMENEZ</t>
  </si>
  <si>
    <t>68500</t>
  </si>
  <si>
    <t>68509</t>
  </si>
  <si>
    <t>IXTLAN DE JUAREZ</t>
  </si>
  <si>
    <t>68725</t>
  </si>
  <si>
    <t>68729</t>
  </si>
  <si>
    <t>JUCHITAN DE ZARAGOZA</t>
  </si>
  <si>
    <t>70000</t>
  </si>
  <si>
    <t>70109</t>
  </si>
  <si>
    <t>LOMA BONITA</t>
  </si>
  <si>
    <t>68400</t>
  </si>
  <si>
    <t>68406</t>
  </si>
  <si>
    <t>MAGDALENA APASCO</t>
  </si>
  <si>
    <t>68226</t>
  </si>
  <si>
    <t>68229</t>
  </si>
  <si>
    <t>MAGDALENA JALTEPEC</t>
  </si>
  <si>
    <t>69900</t>
  </si>
  <si>
    <t>69909</t>
  </si>
  <si>
    <t>SANTA MAGDALENA JICOTLAN</t>
  </si>
  <si>
    <t>69350</t>
  </si>
  <si>
    <t>69354</t>
  </si>
  <si>
    <t>MAGDALENA MIXTEPEC</t>
  </si>
  <si>
    <t>71286</t>
  </si>
  <si>
    <t>MAGDALENA OCOTLAN</t>
  </si>
  <si>
    <t>71529</t>
  </si>
  <si>
    <t>MAGDALENA PE ASCO</t>
  </si>
  <si>
    <t>69848</t>
  </si>
  <si>
    <t>69849</t>
  </si>
  <si>
    <t>MAGDALENA TEITIPAC</t>
  </si>
  <si>
    <t>70458</t>
  </si>
  <si>
    <t>70459</t>
  </si>
  <si>
    <t>MAGDALENA TEQUISISTLAN</t>
  </si>
  <si>
    <t>70740</t>
  </si>
  <si>
    <t>70745</t>
  </si>
  <si>
    <t>MAGDALENA TLACOTEPEC</t>
  </si>
  <si>
    <t>70746</t>
  </si>
  <si>
    <t>70749</t>
  </si>
  <si>
    <t>MAGDALENA ZAHUATLAN</t>
  </si>
  <si>
    <t>69920</t>
  </si>
  <si>
    <t>69924</t>
  </si>
  <si>
    <t>MARISCALA DE JUAREZ</t>
  </si>
  <si>
    <t>69250</t>
  </si>
  <si>
    <t>69259</t>
  </si>
  <si>
    <t>MARTIRES DE TACUBAYA</t>
  </si>
  <si>
    <t>71630</t>
  </si>
  <si>
    <t>71639</t>
  </si>
  <si>
    <t>MATIAS ROMERO</t>
  </si>
  <si>
    <t>70300</t>
  </si>
  <si>
    <t>70329</t>
  </si>
  <si>
    <t>MAZATLAN VILLA DE FLORES</t>
  </si>
  <si>
    <t>68580</t>
  </si>
  <si>
    <t>68584</t>
  </si>
  <si>
    <t>MIAHUATLAN DE PORFIRIO DIAZ</t>
  </si>
  <si>
    <t>70800</t>
  </si>
  <si>
    <t>70805</t>
  </si>
  <si>
    <t>MIXISTLAN DE LA REFORMA</t>
  </si>
  <si>
    <t>70260</t>
  </si>
  <si>
    <t>70264</t>
  </si>
  <si>
    <t>MONJAS</t>
  </si>
  <si>
    <t>70826</t>
  </si>
  <si>
    <t>70827</t>
  </si>
  <si>
    <t>NATIVIDAD</t>
  </si>
  <si>
    <t>68700</t>
  </si>
  <si>
    <t>68703</t>
  </si>
  <si>
    <t>NAZARENO ETLA</t>
  </si>
  <si>
    <t>68240</t>
  </si>
  <si>
    <t>68243</t>
  </si>
  <si>
    <t>NEJAPA DE MADERO</t>
  </si>
  <si>
    <t>70530</t>
  </si>
  <si>
    <t>70534</t>
  </si>
  <si>
    <t>IXPANTEPEC NIEVES</t>
  </si>
  <si>
    <t>69470</t>
  </si>
  <si>
    <t>69479</t>
  </si>
  <si>
    <t>SANTIAGO NILTEPEC</t>
  </si>
  <si>
    <t>70130</t>
  </si>
  <si>
    <t>70136</t>
  </si>
  <si>
    <t>OAXACA DE JUAREZ</t>
  </si>
  <si>
    <t>68199</t>
  </si>
  <si>
    <t>68274</t>
  </si>
  <si>
    <t>68284</t>
  </si>
  <si>
    <t>OCOTLAN DE MORELOS</t>
  </si>
  <si>
    <t>71510</t>
  </si>
  <si>
    <t>71515</t>
  </si>
  <si>
    <t>LA PE</t>
  </si>
  <si>
    <t>71565</t>
  </si>
  <si>
    <t>71566</t>
  </si>
  <si>
    <t>PINOTEPA DE DON LUIS</t>
  </si>
  <si>
    <t>71750</t>
  </si>
  <si>
    <t>71759</t>
  </si>
  <si>
    <t>PLUMA HIDALGO</t>
  </si>
  <si>
    <t>70960</t>
  </si>
  <si>
    <t>70965</t>
  </si>
  <si>
    <t>SAN JOSE DEL PROGRESO</t>
  </si>
  <si>
    <t>71550</t>
  </si>
  <si>
    <t>71553</t>
  </si>
  <si>
    <t>PUTLA VILLA DE GUERRERO</t>
  </si>
  <si>
    <t>71000</t>
  </si>
  <si>
    <t>71029</t>
  </si>
  <si>
    <t>SANTA CATARINA QUIOQUITANI</t>
  </si>
  <si>
    <t>70590</t>
  </si>
  <si>
    <t>70594</t>
  </si>
  <si>
    <t>REFORMA DE PINEDA</t>
  </si>
  <si>
    <t>70170</t>
  </si>
  <si>
    <t>70174</t>
  </si>
  <si>
    <t>LA REFORMA</t>
  </si>
  <si>
    <t>71080</t>
  </si>
  <si>
    <t>71089</t>
  </si>
  <si>
    <t>REYES ETLA</t>
  </si>
  <si>
    <t>68237</t>
  </si>
  <si>
    <t>68239</t>
  </si>
  <si>
    <t>ROJAS DE CUAUHTEMOC</t>
  </si>
  <si>
    <t>70450</t>
  </si>
  <si>
    <t>70452</t>
  </si>
  <si>
    <t>SALINA CRUZ</t>
  </si>
  <si>
    <t>70600</t>
  </si>
  <si>
    <t>70704</t>
  </si>
  <si>
    <t>SAN AGUSTIN AMATENGO</t>
  </si>
  <si>
    <t>71580</t>
  </si>
  <si>
    <t>71585</t>
  </si>
  <si>
    <t>SAN AGUSTIN ATENANGO</t>
  </si>
  <si>
    <t>69440</t>
  </si>
  <si>
    <t>69449</t>
  </si>
  <si>
    <t>SAN AGUSTIN CHAYUCO</t>
  </si>
  <si>
    <t>71764</t>
  </si>
  <si>
    <t>71769</t>
  </si>
  <si>
    <t>SAN AGUSTIN DE LAS JUNTAS</t>
  </si>
  <si>
    <t>71238</t>
  </si>
  <si>
    <t>71239</t>
  </si>
  <si>
    <t>SAN AGUSTIN ETLA</t>
  </si>
  <si>
    <t>68247</t>
  </si>
  <si>
    <t>68249</t>
  </si>
  <si>
    <t>SAN AGUSTIN LOXICHA</t>
  </si>
  <si>
    <t>70920</t>
  </si>
  <si>
    <t>70929</t>
  </si>
  <si>
    <t>SAN AGUSTIN TLACOTEPEC</t>
  </si>
  <si>
    <t>69860</t>
  </si>
  <si>
    <t>69864</t>
  </si>
  <si>
    <t>SAN AGUSTIN YATARENI</t>
  </si>
  <si>
    <t>68290</t>
  </si>
  <si>
    <t>68292</t>
  </si>
  <si>
    <t>SAN ANDRES CABECERA NUEVA</t>
  </si>
  <si>
    <t>71170</t>
  </si>
  <si>
    <t>71175</t>
  </si>
  <si>
    <t>SAN ANDRES DINICUITI</t>
  </si>
  <si>
    <t>69064</t>
  </si>
  <si>
    <t>SAN ANDRES HUAXPALTEPEC</t>
  </si>
  <si>
    <t>71770</t>
  </si>
  <si>
    <t>71779</t>
  </si>
  <si>
    <t>SAN ANDRES HUAYAPAM</t>
  </si>
  <si>
    <t>68287</t>
  </si>
  <si>
    <t>68289</t>
  </si>
  <si>
    <t>SAN ANDRES IXTLAHUACA</t>
  </si>
  <si>
    <t>71224</t>
  </si>
  <si>
    <t>71225</t>
  </si>
  <si>
    <t>SAN ANDRES LAGUNAS</t>
  </si>
  <si>
    <t>69550</t>
  </si>
  <si>
    <t>69555</t>
  </si>
  <si>
    <t>SAN ANDRES NUXI O</t>
  </si>
  <si>
    <t>69950</t>
  </si>
  <si>
    <t>69954</t>
  </si>
  <si>
    <t>SAN ANDRES PAXTLAN</t>
  </si>
  <si>
    <t>70868</t>
  </si>
  <si>
    <t>70869</t>
  </si>
  <si>
    <t>SAN ANDRES SINAXTLA</t>
  </si>
  <si>
    <t>69665</t>
  </si>
  <si>
    <t>69669</t>
  </si>
  <si>
    <t>SAN ANDRES SOLAGA</t>
  </si>
  <si>
    <t>68844</t>
  </si>
  <si>
    <t>68846</t>
  </si>
  <si>
    <t>SAN ANDRES TEOTILALPAM</t>
  </si>
  <si>
    <t>68630</t>
  </si>
  <si>
    <t>68634</t>
  </si>
  <si>
    <t>SAN ANDRES TEPETLAPA</t>
  </si>
  <si>
    <t>69160</t>
  </si>
  <si>
    <t>69169</t>
  </si>
  <si>
    <t>SAN ANDRES YAA</t>
  </si>
  <si>
    <t>68854</t>
  </si>
  <si>
    <t>68856</t>
  </si>
  <si>
    <t>SAN ANDRES ZABACHE</t>
  </si>
  <si>
    <t>71548</t>
  </si>
  <si>
    <t>71549</t>
  </si>
  <si>
    <t>SAN ANDRES ZAUTLA</t>
  </si>
  <si>
    <t>68244</t>
  </si>
  <si>
    <t>68246</t>
  </si>
  <si>
    <t>SAN ANTONINO CASTILLO VELASCO</t>
  </si>
  <si>
    <t>71520</t>
  </si>
  <si>
    <t>71522</t>
  </si>
  <si>
    <t>SAN ANTONINO EL ALTO</t>
  </si>
  <si>
    <t>71283</t>
  </si>
  <si>
    <t>71285</t>
  </si>
  <si>
    <t>SAN ANTONINO MONTE VERDE</t>
  </si>
  <si>
    <t>69546</t>
  </si>
  <si>
    <t>69549</t>
  </si>
  <si>
    <t>SAN ANTONIO ACUTLA</t>
  </si>
  <si>
    <t>69526</t>
  </si>
  <si>
    <t>69529</t>
  </si>
  <si>
    <t>SAN ANTONIO DE LA CAL</t>
  </si>
  <si>
    <t>71236</t>
  </si>
  <si>
    <t>71237</t>
  </si>
  <si>
    <t>SAN ANTONIO HUITEPEC</t>
  </si>
  <si>
    <t>71263</t>
  </si>
  <si>
    <t>71267</t>
  </si>
  <si>
    <t>SAN ANTONIO NANAHUATIPAM</t>
  </si>
  <si>
    <t>68565</t>
  </si>
  <si>
    <t>68569</t>
  </si>
  <si>
    <t>SAN ANTONIO SINICAHUA</t>
  </si>
  <si>
    <t>69870</t>
  </si>
  <si>
    <t>69874</t>
  </si>
  <si>
    <t>SAN ANTONIO TEPETLAPA</t>
  </si>
  <si>
    <t>71650</t>
  </si>
  <si>
    <t>71654</t>
  </si>
  <si>
    <t>SAN BALTAZAR CHICHICAPAM</t>
  </si>
  <si>
    <t>71537</t>
  </si>
  <si>
    <t>71539</t>
  </si>
  <si>
    <t>SAN BALTAZAR LOXICHA</t>
  </si>
  <si>
    <t>70930</t>
  </si>
  <si>
    <t>70933</t>
  </si>
  <si>
    <t>SAN BALTAZAR YATZACHI EL BAJO</t>
  </si>
  <si>
    <t>68860</t>
  </si>
  <si>
    <t>68865</t>
  </si>
  <si>
    <t>SAN BARTOLO COYOTEPEC</t>
  </si>
  <si>
    <t>71256</t>
  </si>
  <si>
    <t>71258</t>
  </si>
  <si>
    <t>SAN BARTOLOME AYAUTLA</t>
  </si>
  <si>
    <t>68577</t>
  </si>
  <si>
    <t>68579</t>
  </si>
  <si>
    <t>SAN BARTOLOME LOXICHA</t>
  </si>
  <si>
    <t>70940</t>
  </si>
  <si>
    <t>70943</t>
  </si>
  <si>
    <t>SAN BARTOLOME QUIALANA</t>
  </si>
  <si>
    <t>70474</t>
  </si>
  <si>
    <t>70476</t>
  </si>
  <si>
    <t>SAN BARTOLOME YUCUA E</t>
  </si>
  <si>
    <t>69850</t>
  </si>
  <si>
    <t>69854</t>
  </si>
  <si>
    <t>SAN BARTOLOME ZOOGOCHO</t>
  </si>
  <si>
    <t>68857</t>
  </si>
  <si>
    <t>68859</t>
  </si>
  <si>
    <t>SAN BARTOLO SOYALTEPEC</t>
  </si>
  <si>
    <t>69565</t>
  </si>
  <si>
    <t>69569</t>
  </si>
  <si>
    <t>SAN BARTOLO YAUTEPEC</t>
  </si>
  <si>
    <t>70550</t>
  </si>
  <si>
    <t>70559</t>
  </si>
  <si>
    <t>SAN BERNARDO MIXTEPEC</t>
  </si>
  <si>
    <t>71210</t>
  </si>
  <si>
    <t>71213</t>
  </si>
  <si>
    <t>SAN BLAS ATEMPA</t>
  </si>
  <si>
    <t>70786</t>
  </si>
  <si>
    <t>70789</t>
  </si>
  <si>
    <t>125</t>
  </si>
  <si>
    <t>SAN CARLOS YAUTEPEC</t>
  </si>
  <si>
    <t>70500</t>
  </si>
  <si>
    <t>70519</t>
  </si>
  <si>
    <t>126</t>
  </si>
  <si>
    <t>SAN CRISTOBAL AMATLAN</t>
  </si>
  <si>
    <t>70835</t>
  </si>
  <si>
    <t>70837</t>
  </si>
  <si>
    <t>127</t>
  </si>
  <si>
    <t>SAN CRISTOBAL AMOLTEPEC</t>
  </si>
  <si>
    <t>69837</t>
  </si>
  <si>
    <t>69839</t>
  </si>
  <si>
    <t>128</t>
  </si>
  <si>
    <t>SAN CRISTOBAL LACHIRIOAG</t>
  </si>
  <si>
    <t>68830</t>
  </si>
  <si>
    <t>68833</t>
  </si>
  <si>
    <t>129</t>
  </si>
  <si>
    <t>SAN CRISTOBAL SUCHIXTLAHUACA</t>
  </si>
  <si>
    <t>69380</t>
  </si>
  <si>
    <t>69389</t>
  </si>
  <si>
    <t>130</t>
  </si>
  <si>
    <t>SAN DIONISIO DEL MAR</t>
  </si>
  <si>
    <t>70137</t>
  </si>
  <si>
    <t>70139</t>
  </si>
  <si>
    <t>131</t>
  </si>
  <si>
    <t>SAN DIONISIO OCOTEPEC</t>
  </si>
  <si>
    <t>70495</t>
  </si>
  <si>
    <t>70499</t>
  </si>
  <si>
    <t>132</t>
  </si>
  <si>
    <t>SAN DIONISIO OCOTLAN</t>
  </si>
  <si>
    <t>71526</t>
  </si>
  <si>
    <t>71528</t>
  </si>
  <si>
    <t>133</t>
  </si>
  <si>
    <t>SAN ESTEBAN ATATLAHUCA</t>
  </si>
  <si>
    <t>71120</t>
  </si>
  <si>
    <t>71124</t>
  </si>
  <si>
    <t>134</t>
  </si>
  <si>
    <t>SAN FELIPE JALAPA DE DIAZ</t>
  </si>
  <si>
    <t>68460</t>
  </si>
  <si>
    <t>68464</t>
  </si>
  <si>
    <t>135</t>
  </si>
  <si>
    <t>SAN FELIPE TEJALAPAM</t>
  </si>
  <si>
    <t>68260</t>
  </si>
  <si>
    <t>68262</t>
  </si>
  <si>
    <t>136</t>
  </si>
  <si>
    <t>SAN FELIPE USILA</t>
  </si>
  <si>
    <t>68490</t>
  </si>
  <si>
    <t>68499</t>
  </si>
  <si>
    <t>137</t>
  </si>
  <si>
    <t>SAN FRANCISCO CAHUACUA</t>
  </si>
  <si>
    <t>71320</t>
  </si>
  <si>
    <t>71329</t>
  </si>
  <si>
    <t>138</t>
  </si>
  <si>
    <t>SAN FRANCISCO CAJONOS</t>
  </si>
  <si>
    <t>68875</t>
  </si>
  <si>
    <t>68879</t>
  </si>
  <si>
    <t>139</t>
  </si>
  <si>
    <t>SAN FRANCISCO CHAPULAPA</t>
  </si>
  <si>
    <t>68635</t>
  </si>
  <si>
    <t>68639</t>
  </si>
  <si>
    <t>140</t>
  </si>
  <si>
    <t>SAN FRANCISCO CHINDUA</t>
  </si>
  <si>
    <t>69685</t>
  </si>
  <si>
    <t>69689</t>
  </si>
  <si>
    <t>141</t>
  </si>
  <si>
    <t>SAN FRANCISCO DEL MAR</t>
  </si>
  <si>
    <t>70146</t>
  </si>
  <si>
    <t>70149</t>
  </si>
  <si>
    <t>142</t>
  </si>
  <si>
    <t>SAN FRANCISCO HUEHUETLAN</t>
  </si>
  <si>
    <t>68520</t>
  </si>
  <si>
    <t>68523</t>
  </si>
  <si>
    <t>143</t>
  </si>
  <si>
    <t>SAN FRANCISCO IXHUATAN</t>
  </si>
  <si>
    <t>70175</t>
  </si>
  <si>
    <t>70179</t>
  </si>
  <si>
    <t>144</t>
  </si>
  <si>
    <t>SAN FRANCISCO JALTEPETONGO</t>
  </si>
  <si>
    <t>69935</t>
  </si>
  <si>
    <t>69939</t>
  </si>
  <si>
    <t>145</t>
  </si>
  <si>
    <t>SAN FRANCISCO LACHIGOLO</t>
  </si>
  <si>
    <t>70424</t>
  </si>
  <si>
    <t>70425</t>
  </si>
  <si>
    <t>146</t>
  </si>
  <si>
    <t>SAN FRANCISCO LOGUECHE</t>
  </si>
  <si>
    <t>70818</t>
  </si>
  <si>
    <t>70819</t>
  </si>
  <si>
    <t>147</t>
  </si>
  <si>
    <t>SAN FRANCISCO NUXA O</t>
  </si>
  <si>
    <t>69925</t>
  </si>
  <si>
    <t>69929</t>
  </si>
  <si>
    <t>148</t>
  </si>
  <si>
    <t>SAN FRANCISCO OZOLOTEPEC</t>
  </si>
  <si>
    <t>70887</t>
  </si>
  <si>
    <t>70889</t>
  </si>
  <si>
    <t>149</t>
  </si>
  <si>
    <t>SAN FRANCISCO SOLA</t>
  </si>
  <si>
    <t>71470</t>
  </si>
  <si>
    <t>71479</t>
  </si>
  <si>
    <t>150</t>
  </si>
  <si>
    <t>SAN FRANCISCO TELIXTLAHUACA</t>
  </si>
  <si>
    <t>68213</t>
  </si>
  <si>
    <t>68216</t>
  </si>
  <si>
    <t>151</t>
  </si>
  <si>
    <t>SAN FRANCISCO TEOPAN</t>
  </si>
  <si>
    <t>69345</t>
  </si>
  <si>
    <t>69349</t>
  </si>
  <si>
    <t>152</t>
  </si>
  <si>
    <t>SAN FRANCISCO TLAPANCINGO</t>
  </si>
  <si>
    <t>69480</t>
  </si>
  <si>
    <t>69489</t>
  </si>
  <si>
    <t>153</t>
  </si>
  <si>
    <t>SAN GABRIEL MIXTEPEC</t>
  </si>
  <si>
    <t>71970</t>
  </si>
  <si>
    <t>71979</t>
  </si>
  <si>
    <t>154</t>
  </si>
  <si>
    <t>SAN ILDEFONSO AMATLAN</t>
  </si>
  <si>
    <t>70828</t>
  </si>
  <si>
    <t>70829</t>
  </si>
  <si>
    <t>155</t>
  </si>
  <si>
    <t>SAN ILDEFONSO SOLA</t>
  </si>
  <si>
    <t>71480</t>
  </si>
  <si>
    <t>71489</t>
  </si>
  <si>
    <t>156</t>
  </si>
  <si>
    <t>SAN ILDEFONSO VILLA ALTA</t>
  </si>
  <si>
    <t>68800</t>
  </si>
  <si>
    <t>68804</t>
  </si>
  <si>
    <t>157</t>
  </si>
  <si>
    <t>SAN JACINTO AMILPAS</t>
  </si>
  <si>
    <t>68285</t>
  </si>
  <si>
    <t>68286</t>
  </si>
  <si>
    <t>158</t>
  </si>
  <si>
    <t>SAN JACINTO TLACOTEPEC</t>
  </si>
  <si>
    <t>71390</t>
  </si>
  <si>
    <t>71399</t>
  </si>
  <si>
    <t>159</t>
  </si>
  <si>
    <t>SAN JERONIMO COATLAN</t>
  </si>
  <si>
    <t>70843</t>
  </si>
  <si>
    <t>70849</t>
  </si>
  <si>
    <t>160</t>
  </si>
  <si>
    <t>SAN JERONIMO SILACAYOAPILLA</t>
  </si>
  <si>
    <t>69055</t>
  </si>
  <si>
    <t>69059</t>
  </si>
  <si>
    <t>161</t>
  </si>
  <si>
    <t>SAN JERONIMO SOSOLA</t>
  </si>
  <si>
    <t>68207</t>
  </si>
  <si>
    <t>68209</t>
  </si>
  <si>
    <t>162</t>
  </si>
  <si>
    <t>SAN JERONIMO TAVICHE</t>
  </si>
  <si>
    <t>71545</t>
  </si>
  <si>
    <t>71547</t>
  </si>
  <si>
    <t>163</t>
  </si>
  <si>
    <t>SAN JERONIMO TECOATL</t>
  </si>
  <si>
    <t>68550</t>
  </si>
  <si>
    <t>68552</t>
  </si>
  <si>
    <t>164</t>
  </si>
  <si>
    <t>SAN JORGE NUCHITA</t>
  </si>
  <si>
    <t>69280</t>
  </si>
  <si>
    <t>69286</t>
  </si>
  <si>
    <t>165</t>
  </si>
  <si>
    <t>SAN JOSE AYUQUILA</t>
  </si>
  <si>
    <t>69230</t>
  </si>
  <si>
    <t>69234</t>
  </si>
  <si>
    <t>166</t>
  </si>
  <si>
    <t>SAN JOSE CHILTEPEC</t>
  </si>
  <si>
    <t>68456</t>
  </si>
  <si>
    <t>68459</t>
  </si>
  <si>
    <t>167</t>
  </si>
  <si>
    <t>SAN JOSE DEL PE ASCO</t>
  </si>
  <si>
    <t>70833</t>
  </si>
  <si>
    <t>70834</t>
  </si>
  <si>
    <t>168</t>
  </si>
  <si>
    <t>SAN JOSE ESTANCIA GRANDE</t>
  </si>
  <si>
    <t>71686</t>
  </si>
  <si>
    <t>71689</t>
  </si>
  <si>
    <t>169</t>
  </si>
  <si>
    <t>SAN JOSE INDEPENDENCIA</t>
  </si>
  <si>
    <t>68407</t>
  </si>
  <si>
    <t>68409</t>
  </si>
  <si>
    <t>170</t>
  </si>
  <si>
    <t>SAN JOSE LACHIGUIRI</t>
  </si>
  <si>
    <t>70813</t>
  </si>
  <si>
    <t>70815</t>
  </si>
  <si>
    <t>171</t>
  </si>
  <si>
    <t>SAN JOSE TENANGO</t>
  </si>
  <si>
    <t>68570</t>
  </si>
  <si>
    <t>68574</t>
  </si>
  <si>
    <t>172</t>
  </si>
  <si>
    <t>SAN JUAN ACHIUTLA</t>
  </si>
  <si>
    <t>69830</t>
  </si>
  <si>
    <t>69833</t>
  </si>
  <si>
    <t>173</t>
  </si>
  <si>
    <t>SAN JUAN ATEPEC</t>
  </si>
  <si>
    <t>68730</t>
  </si>
  <si>
    <t>68733</t>
  </si>
  <si>
    <t>174</t>
  </si>
  <si>
    <t>ANIMAS TRUJANO</t>
  </si>
  <si>
    <t>71244</t>
  </si>
  <si>
    <t>71245</t>
  </si>
  <si>
    <t>175</t>
  </si>
  <si>
    <t>SAN JUAN BAUTISTA ATATLAHUCA</t>
  </si>
  <si>
    <t>68204</t>
  </si>
  <si>
    <t>68206</t>
  </si>
  <si>
    <t>176</t>
  </si>
  <si>
    <t>SAN JUAN BAUTISTA COIXTLAHUACA</t>
  </si>
  <si>
    <t>69300</t>
  </si>
  <si>
    <t>69309</t>
  </si>
  <si>
    <t>177</t>
  </si>
  <si>
    <t>SAN JUAN BAUTISTA CUICATLAN</t>
  </si>
  <si>
    <t>68600</t>
  </si>
  <si>
    <t>68609</t>
  </si>
  <si>
    <t>178</t>
  </si>
  <si>
    <t>SAN JUAN BAUTISTA GUELACHE</t>
  </si>
  <si>
    <t>68234</t>
  </si>
  <si>
    <t>68236</t>
  </si>
  <si>
    <t>179</t>
  </si>
  <si>
    <t>SAN JUAN BAUTISTA JAYACATLAN</t>
  </si>
  <si>
    <t>68210</t>
  </si>
  <si>
    <t>68212</t>
  </si>
  <si>
    <t>180</t>
  </si>
  <si>
    <t>SAN JUAN BAUTISTA LO DE SOTO</t>
  </si>
  <si>
    <t>71620</t>
  </si>
  <si>
    <t>71629</t>
  </si>
  <si>
    <t>181</t>
  </si>
  <si>
    <t>SAN JUAN BAUTISTA SUCHITEPEC</t>
  </si>
  <si>
    <t>69040</t>
  </si>
  <si>
    <t>69044</t>
  </si>
  <si>
    <t>182</t>
  </si>
  <si>
    <t>SAN JUAN BAUTISTA TLACOATZINTE</t>
  </si>
  <si>
    <t>68650</t>
  </si>
  <si>
    <t>68654</t>
  </si>
  <si>
    <t>183</t>
  </si>
  <si>
    <t>SAN JUAN BAUTISTA TLACHICHILCO</t>
  </si>
  <si>
    <t>69190</t>
  </si>
  <si>
    <t>69199</t>
  </si>
  <si>
    <t>184</t>
  </si>
  <si>
    <t>SAN JUAN BAUTISTA TUXTEPEC</t>
  </si>
  <si>
    <t>68300</t>
  </si>
  <si>
    <t>68399</t>
  </si>
  <si>
    <t>68440</t>
  </si>
  <si>
    <t>68449</t>
  </si>
  <si>
    <t>185</t>
  </si>
  <si>
    <t>SAN JUAN CACAHUATEPEC</t>
  </si>
  <si>
    <t>71610</t>
  </si>
  <si>
    <t>71619</t>
  </si>
  <si>
    <t>186</t>
  </si>
  <si>
    <t>SAN JUAN CIENEGUILLA</t>
  </si>
  <si>
    <t>69110</t>
  </si>
  <si>
    <t>69119</t>
  </si>
  <si>
    <t>187</t>
  </si>
  <si>
    <t>SAN JUAN COATZOSPAM</t>
  </si>
  <si>
    <t>68557</t>
  </si>
  <si>
    <t>68559</t>
  </si>
  <si>
    <t>188</t>
  </si>
  <si>
    <t>SAN JUAN COLORADO</t>
  </si>
  <si>
    <t>71720</t>
  </si>
  <si>
    <t>71729</t>
  </si>
  <si>
    <t>189</t>
  </si>
  <si>
    <t>SAN JUAN COMALTEPEC</t>
  </si>
  <si>
    <t>68990</t>
  </si>
  <si>
    <t>68999</t>
  </si>
  <si>
    <t>190</t>
  </si>
  <si>
    <t>SAN JUAN COTZOCON</t>
  </si>
  <si>
    <t>70210</t>
  </si>
  <si>
    <t>70229</t>
  </si>
  <si>
    <t>191</t>
  </si>
  <si>
    <t>SAN JUAN CHICOMEZUCHIL</t>
  </si>
  <si>
    <t>68757</t>
  </si>
  <si>
    <t>68759</t>
  </si>
  <si>
    <t>192</t>
  </si>
  <si>
    <t>SAN JUAN CHILATECA</t>
  </si>
  <si>
    <t>71508</t>
  </si>
  <si>
    <t>71509</t>
  </si>
  <si>
    <t>193</t>
  </si>
  <si>
    <t>SAN JUAN DEL ESTADO</t>
  </si>
  <si>
    <t>68224</t>
  </si>
  <si>
    <t>68225</t>
  </si>
  <si>
    <t>194</t>
  </si>
  <si>
    <t>70470</t>
  </si>
  <si>
    <t>70473</t>
  </si>
  <si>
    <t>195</t>
  </si>
  <si>
    <t>SAN JUAN DIUXI</t>
  </si>
  <si>
    <t>69946</t>
  </si>
  <si>
    <t>69949</t>
  </si>
  <si>
    <t>196</t>
  </si>
  <si>
    <t>SAN JUAN EVANGELISTA ANALCO</t>
  </si>
  <si>
    <t>68748</t>
  </si>
  <si>
    <t>68749</t>
  </si>
  <si>
    <t>197</t>
  </si>
  <si>
    <t>SAN JUAN GUELAVIA</t>
  </si>
  <si>
    <t>70464</t>
  </si>
  <si>
    <t>70466</t>
  </si>
  <si>
    <t>198</t>
  </si>
  <si>
    <t>SAN JUAN GUICHICOVI</t>
  </si>
  <si>
    <t>70330</t>
  </si>
  <si>
    <t>70349</t>
  </si>
  <si>
    <t>199</t>
  </si>
  <si>
    <t>SAN JUAN IHUALTEPEC</t>
  </si>
  <si>
    <t>69130</t>
  </si>
  <si>
    <t>69139</t>
  </si>
  <si>
    <t>200</t>
  </si>
  <si>
    <t>SAN JUAN JUQUILA MIXES</t>
  </si>
  <si>
    <t>70520</t>
  </si>
  <si>
    <t>70529</t>
  </si>
  <si>
    <t>201</t>
  </si>
  <si>
    <t>SAN JUAN JUQUILA VIJANOS</t>
  </si>
  <si>
    <t>68827</t>
  </si>
  <si>
    <t>68829</t>
  </si>
  <si>
    <t>202</t>
  </si>
  <si>
    <t>SAN JUAN LACHAO</t>
  </si>
  <si>
    <t>71940</t>
  </si>
  <si>
    <t>71949</t>
  </si>
  <si>
    <t>203</t>
  </si>
  <si>
    <t>SAN JUAN LACHIGALLA</t>
  </si>
  <si>
    <t>71575</t>
  </si>
  <si>
    <t>71579</t>
  </si>
  <si>
    <t>204</t>
  </si>
  <si>
    <t>SAN JUAN LAJARCIA</t>
  </si>
  <si>
    <t>70546</t>
  </si>
  <si>
    <t>70549</t>
  </si>
  <si>
    <t>205</t>
  </si>
  <si>
    <t>SAN JUAN LALANA</t>
  </si>
  <si>
    <t>68940</t>
  </si>
  <si>
    <t>68959</t>
  </si>
  <si>
    <t>206</t>
  </si>
  <si>
    <t>SAN JUAN DE LOS CUES</t>
  </si>
  <si>
    <t>68585</t>
  </si>
  <si>
    <t>68589</t>
  </si>
  <si>
    <t>207</t>
  </si>
  <si>
    <t>SAN JUAN MAZATLAN</t>
  </si>
  <si>
    <t>70230</t>
  </si>
  <si>
    <t>70249</t>
  </si>
  <si>
    <t>208</t>
  </si>
  <si>
    <t>SAN JUAN MIXTEPEC JUXTLAHUACA</t>
  </si>
  <si>
    <t>69770</t>
  </si>
  <si>
    <t>69779</t>
  </si>
  <si>
    <t>209</t>
  </si>
  <si>
    <t>SAN JUAN MIXTEPEC MIAHUATLAN</t>
  </si>
  <si>
    <t>70838</t>
  </si>
  <si>
    <t>210</t>
  </si>
  <si>
    <t>SAN JUAN  UMI</t>
  </si>
  <si>
    <t>69807</t>
  </si>
  <si>
    <t>69809</t>
  </si>
  <si>
    <t>211</t>
  </si>
  <si>
    <t>SAN JUAN OZOLOTEPEC</t>
  </si>
  <si>
    <t>70897</t>
  </si>
  <si>
    <t>70899</t>
  </si>
  <si>
    <t>212</t>
  </si>
  <si>
    <t>SAN JUAN PETLAPA</t>
  </si>
  <si>
    <t>68980</t>
  </si>
  <si>
    <t>68989</t>
  </si>
  <si>
    <t>213</t>
  </si>
  <si>
    <t>SAN JUAN QUIAHIJE</t>
  </si>
  <si>
    <t>71870</t>
  </si>
  <si>
    <t>71889</t>
  </si>
  <si>
    <t>214</t>
  </si>
  <si>
    <t>SAN JUAN QUIOTEPEC</t>
  </si>
  <si>
    <t>68704</t>
  </si>
  <si>
    <t>68706</t>
  </si>
  <si>
    <t>215</t>
  </si>
  <si>
    <t>SAN JUAN SAYULTEPEC</t>
  </si>
  <si>
    <t>69675</t>
  </si>
  <si>
    <t>69679</t>
  </si>
  <si>
    <t>216</t>
  </si>
  <si>
    <t>SAN JUAN TABAA</t>
  </si>
  <si>
    <t>68847</t>
  </si>
  <si>
    <t>68849</t>
  </si>
  <si>
    <t>217</t>
  </si>
  <si>
    <t>SAN JUAN TAMAZOLA</t>
  </si>
  <si>
    <t>69955</t>
  </si>
  <si>
    <t>69959</t>
  </si>
  <si>
    <t>218</t>
  </si>
  <si>
    <t>SAN JUAN TEITA</t>
  </si>
  <si>
    <t>69895</t>
  </si>
  <si>
    <t>69899</t>
  </si>
  <si>
    <t>219</t>
  </si>
  <si>
    <t>SAN JUAN TEITIPAC</t>
  </si>
  <si>
    <t>70453</t>
  </si>
  <si>
    <t>70455</t>
  </si>
  <si>
    <t>220</t>
  </si>
  <si>
    <t>SAN JUAN TEPEUXILA</t>
  </si>
  <si>
    <t>68660</t>
  </si>
  <si>
    <t>68664</t>
  </si>
  <si>
    <t>221</t>
  </si>
  <si>
    <t>SAN JUAN TEPOSCOLULA</t>
  </si>
  <si>
    <t>69560</t>
  </si>
  <si>
    <t>69564</t>
  </si>
  <si>
    <t>222</t>
  </si>
  <si>
    <t>SAN JUAN YAE</t>
  </si>
  <si>
    <t>68810</t>
  </si>
  <si>
    <t>68813</t>
  </si>
  <si>
    <t>223</t>
  </si>
  <si>
    <t>SAN JUAN YATZONA</t>
  </si>
  <si>
    <t>68817</t>
  </si>
  <si>
    <t>68819</t>
  </si>
  <si>
    <t>224</t>
  </si>
  <si>
    <t>SAN JUAN YUCUITA</t>
  </si>
  <si>
    <t>69670</t>
  </si>
  <si>
    <t>69674</t>
  </si>
  <si>
    <t>225</t>
  </si>
  <si>
    <t>SAN LORENZO</t>
  </si>
  <si>
    <t>71760</t>
  </si>
  <si>
    <t>71763</t>
  </si>
  <si>
    <t>226</t>
  </si>
  <si>
    <t>SAN LORENZO ALBARRADAS</t>
  </si>
  <si>
    <t>70477</t>
  </si>
  <si>
    <t>70479</t>
  </si>
  <si>
    <t>227</t>
  </si>
  <si>
    <t>SAN LORENZO CACAOTEPEC</t>
  </si>
  <si>
    <t>68263</t>
  </si>
  <si>
    <t>68265</t>
  </si>
  <si>
    <t>228</t>
  </si>
  <si>
    <t>SAN LORENZO CUAUNECUILTITLA</t>
  </si>
  <si>
    <t>68518</t>
  </si>
  <si>
    <t>68519</t>
  </si>
  <si>
    <t>229</t>
  </si>
  <si>
    <t>SAN LORENZO TEXMELUCAN</t>
  </si>
  <si>
    <t>71450</t>
  </si>
  <si>
    <t>71459</t>
  </si>
  <si>
    <t>230</t>
  </si>
  <si>
    <t>SAN LORENZO VICTORIA</t>
  </si>
  <si>
    <t>69430</t>
  </si>
  <si>
    <t>69439</t>
  </si>
  <si>
    <t>231</t>
  </si>
  <si>
    <t>SAN LUCAS CAMOTLAN</t>
  </si>
  <si>
    <t>70296</t>
  </si>
  <si>
    <t>70297</t>
  </si>
  <si>
    <t>232</t>
  </si>
  <si>
    <t>SAN LUCAS OJITLAN</t>
  </si>
  <si>
    <t>68470</t>
  </si>
  <si>
    <t>68479</t>
  </si>
  <si>
    <t>233</t>
  </si>
  <si>
    <t>SAN LUCAS QUIAVINI</t>
  </si>
  <si>
    <t>70467</t>
  </si>
  <si>
    <t>70469</t>
  </si>
  <si>
    <t>234</t>
  </si>
  <si>
    <t>SAN LUCAS ZOQUIAPAM</t>
  </si>
  <si>
    <t>68560</t>
  </si>
  <si>
    <t>68564</t>
  </si>
  <si>
    <t>235</t>
  </si>
  <si>
    <t>SAN LUIS AMATLAN</t>
  </si>
  <si>
    <t>70810</t>
  </si>
  <si>
    <t>70812</t>
  </si>
  <si>
    <t>236</t>
  </si>
  <si>
    <t>SAN MARCIAL OZOLOTEPEC</t>
  </si>
  <si>
    <t>70894</t>
  </si>
  <si>
    <t>70896</t>
  </si>
  <si>
    <t>237</t>
  </si>
  <si>
    <t>SAN MARCOS ARTEAGA</t>
  </si>
  <si>
    <t>69270</t>
  </si>
  <si>
    <t>69279</t>
  </si>
  <si>
    <t>238</t>
  </si>
  <si>
    <t>SAN MARTIN DE LOS CANSECOS</t>
  </si>
  <si>
    <t>71560</t>
  </si>
  <si>
    <t>71561</t>
  </si>
  <si>
    <t>239</t>
  </si>
  <si>
    <t>SAN MARTIN HUAMELULPAM</t>
  </si>
  <si>
    <t>69815</t>
  </si>
  <si>
    <t>69819</t>
  </si>
  <si>
    <t>240</t>
  </si>
  <si>
    <t>SAN MARTIN ITUNYOSO</t>
  </si>
  <si>
    <t>69845</t>
  </si>
  <si>
    <t>69847</t>
  </si>
  <si>
    <t>241</t>
  </si>
  <si>
    <t>SAN MARTIN LACHILA</t>
  </si>
  <si>
    <t>71562</t>
  </si>
  <si>
    <t>71564</t>
  </si>
  <si>
    <t>242</t>
  </si>
  <si>
    <t>SAN MARTIN PERAS</t>
  </si>
  <si>
    <t>69780</t>
  </si>
  <si>
    <t>69789</t>
  </si>
  <si>
    <t>243</t>
  </si>
  <si>
    <t>SAN MARTIN TILCAJETE</t>
  </si>
  <si>
    <t>71506</t>
  </si>
  <si>
    <t>244</t>
  </si>
  <si>
    <t>SAN MARTIN TOXPALAN</t>
  </si>
  <si>
    <t>68547</t>
  </si>
  <si>
    <t>68549</t>
  </si>
  <si>
    <t>245</t>
  </si>
  <si>
    <t>SAN MARTIN ZACATEPEC</t>
  </si>
  <si>
    <t>69235</t>
  </si>
  <si>
    <t>69239</t>
  </si>
  <si>
    <t>246</t>
  </si>
  <si>
    <t>SAN MATEO CAJONOS</t>
  </si>
  <si>
    <t>68880</t>
  </si>
  <si>
    <t>68884</t>
  </si>
  <si>
    <t>247</t>
  </si>
  <si>
    <t>CAPULALPAM DE MENDEZ</t>
  </si>
  <si>
    <t>68760</t>
  </si>
  <si>
    <t>68763</t>
  </si>
  <si>
    <t>248</t>
  </si>
  <si>
    <t>SAN MATEO DEL MAR</t>
  </si>
  <si>
    <t>70780</t>
  </si>
  <si>
    <t>70785</t>
  </si>
  <si>
    <t>249</t>
  </si>
  <si>
    <t>SAN MATEO YOLOXOCHITLAN</t>
  </si>
  <si>
    <t>68575</t>
  </si>
  <si>
    <t>68576</t>
  </si>
  <si>
    <t>250</t>
  </si>
  <si>
    <t>SAN MATEO ETLATONGO</t>
  </si>
  <si>
    <t>69690</t>
  </si>
  <si>
    <t>69694</t>
  </si>
  <si>
    <t>251</t>
  </si>
  <si>
    <t>SAN MATEO NEJAPAM</t>
  </si>
  <si>
    <t>69180</t>
  </si>
  <si>
    <t>69189</t>
  </si>
  <si>
    <t>252</t>
  </si>
  <si>
    <t>SAN MATEO PE ASCO</t>
  </si>
  <si>
    <t>69875</t>
  </si>
  <si>
    <t>69879</t>
  </si>
  <si>
    <t>253</t>
  </si>
  <si>
    <t>SAN MATEO PI AS</t>
  </si>
  <si>
    <t>70970</t>
  </si>
  <si>
    <t>70979</t>
  </si>
  <si>
    <t>254</t>
  </si>
  <si>
    <t>SAN MATEO RIO HONDO</t>
  </si>
  <si>
    <t>70860</t>
  </si>
  <si>
    <t>70865</t>
  </si>
  <si>
    <t>255</t>
  </si>
  <si>
    <t>SAN MATEO SINDIHUI</t>
  </si>
  <si>
    <t>69995</t>
  </si>
  <si>
    <t>69999</t>
  </si>
  <si>
    <t>256</t>
  </si>
  <si>
    <t>SAN MATEO TLAPILTEPEC</t>
  </si>
  <si>
    <t>69355</t>
  </si>
  <si>
    <t>69359</t>
  </si>
  <si>
    <t>257</t>
  </si>
  <si>
    <t>SAN MELCHOR BETAZA</t>
  </si>
  <si>
    <t>68850</t>
  </si>
  <si>
    <t>68853</t>
  </si>
  <si>
    <t>258</t>
  </si>
  <si>
    <t>SAN MIGUEL ACHIUTLA</t>
  </si>
  <si>
    <t>69840</t>
  </si>
  <si>
    <t>69844</t>
  </si>
  <si>
    <t>259</t>
  </si>
  <si>
    <t>SAN MIGUEL AHUEHUETITLAN</t>
  </si>
  <si>
    <t>69170</t>
  </si>
  <si>
    <t>69179</t>
  </si>
  <si>
    <t>260</t>
  </si>
  <si>
    <t>SAN MIGUEL ALOAPAM</t>
  </si>
  <si>
    <t>68737</t>
  </si>
  <si>
    <t>68739</t>
  </si>
  <si>
    <t>261</t>
  </si>
  <si>
    <t>SAN MIGUEL AMATITLAN</t>
  </si>
  <si>
    <t>69240</t>
  </si>
  <si>
    <t>69249</t>
  </si>
  <si>
    <t>262</t>
  </si>
  <si>
    <t>SAN MIGUEL AMATLAN</t>
  </si>
  <si>
    <t>68785</t>
  </si>
  <si>
    <t>68789</t>
  </si>
  <si>
    <t>263</t>
  </si>
  <si>
    <t>SAN MIGUEL COATLAN</t>
  </si>
  <si>
    <t>70874</t>
  </si>
  <si>
    <t>70876</t>
  </si>
  <si>
    <t>264</t>
  </si>
  <si>
    <t>SAN MIGUEL CHICAHUA</t>
  </si>
  <si>
    <t>69615</t>
  </si>
  <si>
    <t>69619</t>
  </si>
  <si>
    <t>265</t>
  </si>
  <si>
    <t>SAN MIGUEL CHIMALAPA</t>
  </si>
  <si>
    <t>70155</t>
  </si>
  <si>
    <t>70159</t>
  </si>
  <si>
    <t>266</t>
  </si>
  <si>
    <t>SAN MIGUEL DEL PUERTO</t>
  </si>
  <si>
    <t>70990</t>
  </si>
  <si>
    <t>70999</t>
  </si>
  <si>
    <t>267</t>
  </si>
  <si>
    <t>SAN MIGUEL DEL RIO</t>
  </si>
  <si>
    <t>68754</t>
  </si>
  <si>
    <t>68756</t>
  </si>
  <si>
    <t>268</t>
  </si>
  <si>
    <t>SAN MIGUEL EJUTLA</t>
  </si>
  <si>
    <t>71588</t>
  </si>
  <si>
    <t>71589</t>
  </si>
  <si>
    <t>269</t>
  </si>
  <si>
    <t>SAN MIGUEL EL GRANDE</t>
  </si>
  <si>
    <t>71140</t>
  </si>
  <si>
    <t>71145</t>
  </si>
  <si>
    <t>270</t>
  </si>
  <si>
    <t>SAN MIGUEL HUAUTLA</t>
  </si>
  <si>
    <t>69610</t>
  </si>
  <si>
    <t>69614</t>
  </si>
  <si>
    <t>271</t>
  </si>
  <si>
    <t>SAN MIGUEL MIXTEPEC</t>
  </si>
  <si>
    <t>71218</t>
  </si>
  <si>
    <t>71219</t>
  </si>
  <si>
    <t>272</t>
  </si>
  <si>
    <t>SAN MIGUEL PANIXTLAHUACA</t>
  </si>
  <si>
    <t>71890</t>
  </si>
  <si>
    <t>71899</t>
  </si>
  <si>
    <t>273</t>
  </si>
  <si>
    <t>SAN MIGUEL PERAS</t>
  </si>
  <si>
    <t>71273</t>
  </si>
  <si>
    <t>71275</t>
  </si>
  <si>
    <t>274</t>
  </si>
  <si>
    <t>SAN MIGUEL PIEDRAS</t>
  </si>
  <si>
    <t>69990</t>
  </si>
  <si>
    <t>69994</t>
  </si>
  <si>
    <t>275</t>
  </si>
  <si>
    <t>SAN MIGUEL QUETZALTEPEC</t>
  </si>
  <si>
    <t>70288</t>
  </si>
  <si>
    <t>70289</t>
  </si>
  <si>
    <t>276</t>
  </si>
  <si>
    <t>SAN MIGUEL SANTA FLOR</t>
  </si>
  <si>
    <t>68624</t>
  </si>
  <si>
    <t>68626</t>
  </si>
  <si>
    <t>277</t>
  </si>
  <si>
    <t>VILLA SOLA DE VEGA</t>
  </si>
  <si>
    <t>71400</t>
  </si>
  <si>
    <t>71424</t>
  </si>
  <si>
    <t>278</t>
  </si>
  <si>
    <t>NUEVO SOYALTEPEC</t>
  </si>
  <si>
    <t>68430</t>
  </si>
  <si>
    <t>68434</t>
  </si>
  <si>
    <t>279</t>
  </si>
  <si>
    <t>SAN MIGUEL SUCHIXTEPEC</t>
  </si>
  <si>
    <t>70880</t>
  </si>
  <si>
    <t>70883</t>
  </si>
  <si>
    <t>280</t>
  </si>
  <si>
    <t>SAN MIGUEL TALEA DE CASTRO</t>
  </si>
  <si>
    <t>68820</t>
  </si>
  <si>
    <t>68823</t>
  </si>
  <si>
    <t>281</t>
  </si>
  <si>
    <t>SAN MIGUEL TECOMATLAN</t>
  </si>
  <si>
    <t>69915</t>
  </si>
  <si>
    <t>69919</t>
  </si>
  <si>
    <t>282</t>
  </si>
  <si>
    <t>SAN MIGUEL TENANGO</t>
  </si>
  <si>
    <t>70795</t>
  </si>
  <si>
    <t>70799</t>
  </si>
  <si>
    <t>283</t>
  </si>
  <si>
    <t>SAN MIGUEL TEQUIXTEPEC</t>
  </si>
  <si>
    <t>69360</t>
  </si>
  <si>
    <t>69369</t>
  </si>
  <si>
    <t>284</t>
  </si>
  <si>
    <t>SAN MIGUEL TILQUIAPAM</t>
  </si>
  <si>
    <t>71530</t>
  </si>
  <si>
    <t>71533</t>
  </si>
  <si>
    <t>285</t>
  </si>
  <si>
    <t>SAN MIGUEL TLACAMAMA</t>
  </si>
  <si>
    <t>71670</t>
  </si>
  <si>
    <t>71679</t>
  </si>
  <si>
    <t>286</t>
  </si>
  <si>
    <t>SAN MIGUEL TLACOTEPEC</t>
  </si>
  <si>
    <t>69730</t>
  </si>
  <si>
    <t>69739</t>
  </si>
  <si>
    <t>287</t>
  </si>
  <si>
    <t>SAN MIGUEL TULANCINGO</t>
  </si>
  <si>
    <t>69370</t>
  </si>
  <si>
    <t>69374</t>
  </si>
  <si>
    <t>288</t>
  </si>
  <si>
    <t>SAN MIGUEL YOTAO</t>
  </si>
  <si>
    <t>68778</t>
  </si>
  <si>
    <t>68779</t>
  </si>
  <si>
    <t>289</t>
  </si>
  <si>
    <t>SAN NICOLAS</t>
  </si>
  <si>
    <t>70806</t>
  </si>
  <si>
    <t>70807</t>
  </si>
  <si>
    <t>290</t>
  </si>
  <si>
    <t>SAN NICOLAS HIDALGO</t>
  </si>
  <si>
    <t>69140</t>
  </si>
  <si>
    <t>69149</t>
  </si>
  <si>
    <t>291</t>
  </si>
  <si>
    <t>SAN PABLO COATLAN</t>
  </si>
  <si>
    <t>70855</t>
  </si>
  <si>
    <t>70859</t>
  </si>
  <si>
    <t>292</t>
  </si>
  <si>
    <t>SAN PABLO CUATRO VENADOS</t>
  </si>
  <si>
    <t>71276</t>
  </si>
  <si>
    <t>71277</t>
  </si>
  <si>
    <t>293</t>
  </si>
  <si>
    <t>SAN PABLO ETLA</t>
  </si>
  <si>
    <t>68258</t>
  </si>
  <si>
    <t>68259</t>
  </si>
  <si>
    <t>294</t>
  </si>
  <si>
    <t>SAN PABLO HUITZO</t>
  </si>
  <si>
    <t>68220</t>
  </si>
  <si>
    <t>68223</t>
  </si>
  <si>
    <t>295</t>
  </si>
  <si>
    <t>SAN PABLO HUIXTEPEC</t>
  </si>
  <si>
    <t>71270</t>
  </si>
  <si>
    <t>71272</t>
  </si>
  <si>
    <t>296</t>
  </si>
  <si>
    <t>SAN PABLO MACUILTIANGUIS</t>
  </si>
  <si>
    <t>68720</t>
  </si>
  <si>
    <t>68724</t>
  </si>
  <si>
    <t>297</t>
  </si>
  <si>
    <t>SAN PABLO TIJALTEPEC</t>
  </si>
  <si>
    <t>71150</t>
  </si>
  <si>
    <t>71155</t>
  </si>
  <si>
    <t>298</t>
  </si>
  <si>
    <t>SAN PABLO VILLA DE MITLA</t>
  </si>
  <si>
    <t>70430</t>
  </si>
  <si>
    <t>70439</t>
  </si>
  <si>
    <t>299</t>
  </si>
  <si>
    <t>SAN PABLO YAGANIZA</t>
  </si>
  <si>
    <t>68895</t>
  </si>
  <si>
    <t>68899</t>
  </si>
  <si>
    <t>300</t>
  </si>
  <si>
    <t>SAN PEDRO AMUZGOS</t>
  </si>
  <si>
    <t>71070</t>
  </si>
  <si>
    <t>71079</t>
  </si>
  <si>
    <t>301</t>
  </si>
  <si>
    <t>SAN PEDRO APOSTOL</t>
  </si>
  <si>
    <t>71540</t>
  </si>
  <si>
    <t>71542</t>
  </si>
  <si>
    <t>302</t>
  </si>
  <si>
    <t>SAN PEDRO ATOYAC</t>
  </si>
  <si>
    <t>71710</t>
  </si>
  <si>
    <t>71719</t>
  </si>
  <si>
    <t>303</t>
  </si>
  <si>
    <t>SAN PEDRO CAJONOS</t>
  </si>
  <si>
    <t>68885</t>
  </si>
  <si>
    <t>68889</t>
  </si>
  <si>
    <t>304</t>
  </si>
  <si>
    <t>SAN PEDRO CANTAROS COXCALTEPEC</t>
  </si>
  <si>
    <t>69640</t>
  </si>
  <si>
    <t>69649</t>
  </si>
  <si>
    <t>305</t>
  </si>
  <si>
    <t>SAN PEDRO COMITANCILLO</t>
  </si>
  <si>
    <t>70750</t>
  </si>
  <si>
    <t>70754</t>
  </si>
  <si>
    <t>306</t>
  </si>
  <si>
    <t>SAN PEDRO EL ALTO</t>
  </si>
  <si>
    <t>70966</t>
  </si>
  <si>
    <t>70969</t>
  </si>
  <si>
    <t>307</t>
  </si>
  <si>
    <t>SAN PEDRO HUAMELULA</t>
  </si>
  <si>
    <t>70770</t>
  </si>
  <si>
    <t>70776</t>
  </si>
  <si>
    <t>308</t>
  </si>
  <si>
    <t>SAN PEDRO HUILOTEPEC</t>
  </si>
  <si>
    <t>70777</t>
  </si>
  <si>
    <t>70779</t>
  </si>
  <si>
    <t>309</t>
  </si>
  <si>
    <t>SAN PEDRO IXCATLAN</t>
  </si>
  <si>
    <t>68450</t>
  </si>
  <si>
    <t>68455</t>
  </si>
  <si>
    <t>310</t>
  </si>
  <si>
    <t>SAN PEDRO IXTLAHUACA</t>
  </si>
  <si>
    <t>71234</t>
  </si>
  <si>
    <t>71235</t>
  </si>
  <si>
    <t>311</t>
  </si>
  <si>
    <t>SAN PEDRO JALTEPETONGO</t>
  </si>
  <si>
    <t>68685</t>
  </si>
  <si>
    <t>68689</t>
  </si>
  <si>
    <t>312</t>
  </si>
  <si>
    <t>SAN PEDRO JICAYAN</t>
  </si>
  <si>
    <t>71740</t>
  </si>
  <si>
    <t>71749</t>
  </si>
  <si>
    <t>313</t>
  </si>
  <si>
    <t>SAN PEDRO JOCOTIPAC</t>
  </si>
  <si>
    <t>68675</t>
  </si>
  <si>
    <t>68679</t>
  </si>
  <si>
    <t>314</t>
  </si>
  <si>
    <t>SAN PEDRO JUCHATENGO</t>
  </si>
  <si>
    <t>71920</t>
  </si>
  <si>
    <t>71929</t>
  </si>
  <si>
    <t>315</t>
  </si>
  <si>
    <t>SAN PEDRO MARTIR</t>
  </si>
  <si>
    <t>71525</t>
  </si>
  <si>
    <t>316</t>
  </si>
  <si>
    <t>SAN PEDRO MARTIR QUIECHAPA</t>
  </si>
  <si>
    <t>70580</t>
  </si>
  <si>
    <t>70585</t>
  </si>
  <si>
    <t>317</t>
  </si>
  <si>
    <t>SAN PEDRO MARTIR YUCUXACO</t>
  </si>
  <si>
    <t>69810</t>
  </si>
  <si>
    <t>69814</t>
  </si>
  <si>
    <t>318</t>
  </si>
  <si>
    <t>SAN PEDRO MIXTEPEC-JUQUILA</t>
  </si>
  <si>
    <t>71980</t>
  </si>
  <si>
    <t>71981</t>
  </si>
  <si>
    <t>71990</t>
  </si>
  <si>
    <t>319</t>
  </si>
  <si>
    <t>SAN PEDRO MIXTEPEC-MIAHUATLAN</t>
  </si>
  <si>
    <t>70839</t>
  </si>
  <si>
    <t>320</t>
  </si>
  <si>
    <t>SAN PEDRO MOLINOS</t>
  </si>
  <si>
    <t>69885</t>
  </si>
  <si>
    <t>69889</t>
  </si>
  <si>
    <t>321</t>
  </si>
  <si>
    <t>SAN PEDRO NOPALA</t>
  </si>
  <si>
    <t>69516</t>
  </si>
  <si>
    <t>69519</t>
  </si>
  <si>
    <t>322</t>
  </si>
  <si>
    <t>SAN PEDRO OCOPETATILLO</t>
  </si>
  <si>
    <t>68524</t>
  </si>
  <si>
    <t>68526</t>
  </si>
  <si>
    <t>323</t>
  </si>
  <si>
    <t>SAN PEDRO OCOTEPEC</t>
  </si>
  <si>
    <t>70293</t>
  </si>
  <si>
    <t>70295</t>
  </si>
  <si>
    <t>324</t>
  </si>
  <si>
    <t>SAN PEDRO POCHUTLA</t>
  </si>
  <si>
    <t>70900</t>
  </si>
  <si>
    <t>70905</t>
  </si>
  <si>
    <t>325</t>
  </si>
  <si>
    <t>SAN PEDRO QUIATONI</t>
  </si>
  <si>
    <t>70486</t>
  </si>
  <si>
    <t>70489</t>
  </si>
  <si>
    <t>326</t>
  </si>
  <si>
    <t>SAN PEDRO SOCHIAPAM</t>
  </si>
  <si>
    <t>68665</t>
  </si>
  <si>
    <t>68669</t>
  </si>
  <si>
    <t>327</t>
  </si>
  <si>
    <t>SAN PEDRO TAPANATEPEC</t>
  </si>
  <si>
    <t>70180</t>
  </si>
  <si>
    <t>70189</t>
  </si>
  <si>
    <t>328</t>
  </si>
  <si>
    <t>SAN PEDRO TAVICHE</t>
  </si>
  <si>
    <t>71557</t>
  </si>
  <si>
    <t>71559</t>
  </si>
  <si>
    <t>329</t>
  </si>
  <si>
    <t>SAN PEDRO TEOZACOALCO</t>
  </si>
  <si>
    <t>69980</t>
  </si>
  <si>
    <t>69989</t>
  </si>
  <si>
    <t>330</t>
  </si>
  <si>
    <t>SAN PEDRO TEUTILA</t>
  </si>
  <si>
    <t>68620</t>
  </si>
  <si>
    <t>68623</t>
  </si>
  <si>
    <t>331</t>
  </si>
  <si>
    <t>SAN PEDRO TIDAA</t>
  </si>
  <si>
    <t>69930</t>
  </si>
  <si>
    <t>69934</t>
  </si>
  <si>
    <t>332</t>
  </si>
  <si>
    <t>SAN PEDRO TOPILTEPEC</t>
  </si>
  <si>
    <t>69590</t>
  </si>
  <si>
    <t>69594</t>
  </si>
  <si>
    <t>333</t>
  </si>
  <si>
    <t>SAN PEDRO TOTOLAPA</t>
  </si>
  <si>
    <t>70480</t>
  </si>
  <si>
    <t>70485</t>
  </si>
  <si>
    <t>334</t>
  </si>
  <si>
    <t>SAN PEDRO TUTUTEPEC</t>
  </si>
  <si>
    <t>71800</t>
  </si>
  <si>
    <t>71829</t>
  </si>
  <si>
    <t>71838</t>
  </si>
  <si>
    <t>71849</t>
  </si>
  <si>
    <t>335</t>
  </si>
  <si>
    <t>SAN PEDRO YANERI</t>
  </si>
  <si>
    <t>68734</t>
  </si>
  <si>
    <t>68736</t>
  </si>
  <si>
    <t>336</t>
  </si>
  <si>
    <t>SAN PEDRO YOLOX</t>
  </si>
  <si>
    <t>68707</t>
  </si>
  <si>
    <t>68709</t>
  </si>
  <si>
    <t>337</t>
  </si>
  <si>
    <t>SAN PEDRO Y SAN PABLO AYUTLA</t>
  </si>
  <si>
    <t>70283</t>
  </si>
  <si>
    <t>70285</t>
  </si>
  <si>
    <t>338</t>
  </si>
  <si>
    <t>VILLA DE ETLA</t>
  </si>
  <si>
    <t>68200</t>
  </si>
  <si>
    <t>68203</t>
  </si>
  <si>
    <t>339</t>
  </si>
  <si>
    <t>SAN PEDRO Y SAN PABLO TEPOSCOL</t>
  </si>
  <si>
    <t>69500</t>
  </si>
  <si>
    <t>69506</t>
  </si>
  <si>
    <t>340</t>
  </si>
  <si>
    <t>SAN PEDRO Y SAN PABLO TEQUIXT</t>
  </si>
  <si>
    <t>69030</t>
  </si>
  <si>
    <t>69039</t>
  </si>
  <si>
    <t>341</t>
  </si>
  <si>
    <t>SAN PEDRO YUCUNAMA</t>
  </si>
  <si>
    <t>69556</t>
  </si>
  <si>
    <t>69559</t>
  </si>
  <si>
    <t>342</t>
  </si>
  <si>
    <t>SAN RAYMUNDO JALPAN</t>
  </si>
  <si>
    <t>71248</t>
  </si>
  <si>
    <t>71249</t>
  </si>
  <si>
    <t>343</t>
  </si>
  <si>
    <t>SAN SEBASTIAN ABASOLO</t>
  </si>
  <si>
    <t>70407</t>
  </si>
  <si>
    <t>70409</t>
  </si>
  <si>
    <t>344</t>
  </si>
  <si>
    <t>SAN SEBASTIAN COATLAN</t>
  </si>
  <si>
    <t>70850</t>
  </si>
  <si>
    <t>70854</t>
  </si>
  <si>
    <t>345</t>
  </si>
  <si>
    <t>SAN SEBASTIAN IXCAPA</t>
  </si>
  <si>
    <t>71640</t>
  </si>
  <si>
    <t>71649</t>
  </si>
  <si>
    <t>346</t>
  </si>
  <si>
    <t>SAN SEBASTIAN NICANANDUTA</t>
  </si>
  <si>
    <t>69574</t>
  </si>
  <si>
    <t>69576</t>
  </si>
  <si>
    <t>347</t>
  </si>
  <si>
    <t>SAN SEBASTIAN RIO HONDO</t>
  </si>
  <si>
    <t>70877</t>
  </si>
  <si>
    <t>70879</t>
  </si>
  <si>
    <t>348</t>
  </si>
  <si>
    <t>SAN SEBASTIAN TECOM@XT</t>
  </si>
  <si>
    <t>69740</t>
  </si>
  <si>
    <t>69759</t>
  </si>
  <si>
    <t>349</t>
  </si>
  <si>
    <t>SAN SEBASTIAN TEITIPAC</t>
  </si>
  <si>
    <t>70426</t>
  </si>
  <si>
    <t>70427</t>
  </si>
  <si>
    <t>350</t>
  </si>
  <si>
    <t>SAN SEBASTIAN TUTLA</t>
  </si>
  <si>
    <t>71246</t>
  </si>
  <si>
    <t>71247</t>
  </si>
  <si>
    <t>351</t>
  </si>
  <si>
    <t>SAN SIMON ALMOLONGAS</t>
  </si>
  <si>
    <t>70808</t>
  </si>
  <si>
    <t>70809</t>
  </si>
  <si>
    <t>352</t>
  </si>
  <si>
    <t>SAN SIMON ZAHUATLAN</t>
  </si>
  <si>
    <t>69265</t>
  </si>
  <si>
    <t>69269</t>
  </si>
  <si>
    <t>353</t>
  </si>
  <si>
    <t>SANTA ANA</t>
  </si>
  <si>
    <t>70820</t>
  </si>
  <si>
    <t>70822</t>
  </si>
  <si>
    <t>354</t>
  </si>
  <si>
    <t>SANTA ANA ATEIXTLAHUACA</t>
  </si>
  <si>
    <t>68515</t>
  </si>
  <si>
    <t>68517</t>
  </si>
  <si>
    <t>355</t>
  </si>
  <si>
    <t>SANTA ANA CUAUHTEMOC</t>
  </si>
  <si>
    <t>68614</t>
  </si>
  <si>
    <t>68616</t>
  </si>
  <si>
    <t>356</t>
  </si>
  <si>
    <t>SANTA ANA DEL VALLE</t>
  </si>
  <si>
    <t>70428</t>
  </si>
  <si>
    <t>70429</t>
  </si>
  <si>
    <t>357</t>
  </si>
  <si>
    <t>SANTA ANA TAVELA</t>
  </si>
  <si>
    <t>70540</t>
  </si>
  <si>
    <t>70545</t>
  </si>
  <si>
    <t>358</t>
  </si>
  <si>
    <t>SANTA ANA TLAPACOYAN</t>
  </si>
  <si>
    <t>71296</t>
  </si>
  <si>
    <t>71299</t>
  </si>
  <si>
    <t>359</t>
  </si>
  <si>
    <t>SANTA ANA YARENI</t>
  </si>
  <si>
    <t>68745</t>
  </si>
  <si>
    <t>68747</t>
  </si>
  <si>
    <t>360</t>
  </si>
  <si>
    <t>SANTA ANA ZEGACHE</t>
  </si>
  <si>
    <t>71516</t>
  </si>
  <si>
    <t>71517</t>
  </si>
  <si>
    <t>361</t>
  </si>
  <si>
    <t>SANTA CATALINA QUIERI</t>
  </si>
  <si>
    <t>70595</t>
  </si>
  <si>
    <t>70599</t>
  </si>
  <si>
    <t>362</t>
  </si>
  <si>
    <t>SANTA CATARINA CUIXTLA</t>
  </si>
  <si>
    <t>70830</t>
  </si>
  <si>
    <t>70832</t>
  </si>
  <si>
    <t>363</t>
  </si>
  <si>
    <t>SANTA CATARINA IXTEPEJI</t>
  </si>
  <si>
    <t>68774</t>
  </si>
  <si>
    <t>68777</t>
  </si>
  <si>
    <t>364</t>
  </si>
  <si>
    <t>SANTA CATARINA JUQUILA</t>
  </si>
  <si>
    <t>71900</t>
  </si>
  <si>
    <t>71919</t>
  </si>
  <si>
    <t>365</t>
  </si>
  <si>
    <t>SANTA CATARINA LACHATAO</t>
  </si>
  <si>
    <t>68780</t>
  </si>
  <si>
    <t>68784</t>
  </si>
  <si>
    <t>366</t>
  </si>
  <si>
    <t>SANTA CATARINA LOXICHA</t>
  </si>
  <si>
    <t>70910</t>
  </si>
  <si>
    <t>70919</t>
  </si>
  <si>
    <t>367</t>
  </si>
  <si>
    <t>SANTA CATARINA MECHOACAN</t>
  </si>
  <si>
    <t>71780</t>
  </si>
  <si>
    <t>71783</t>
  </si>
  <si>
    <t>368</t>
  </si>
  <si>
    <t>SANTA CATARINA MINAS</t>
  </si>
  <si>
    <t>71534</t>
  </si>
  <si>
    <t>71536</t>
  </si>
  <si>
    <t>369</t>
  </si>
  <si>
    <t>SANTA CATARINA QUIANE</t>
  </si>
  <si>
    <t>71287</t>
  </si>
  <si>
    <t>71289</t>
  </si>
  <si>
    <t>370</t>
  </si>
  <si>
    <t>SANTA CATARINA TAYATA</t>
  </si>
  <si>
    <t>69834</t>
  </si>
  <si>
    <t>69836</t>
  </si>
  <si>
    <t>371</t>
  </si>
  <si>
    <t>SANTA CATARINA TICUA</t>
  </si>
  <si>
    <t>71125</t>
  </si>
  <si>
    <t>71129</t>
  </si>
  <si>
    <t>372</t>
  </si>
  <si>
    <t>SANTA CATARINA YOSONOTU</t>
  </si>
  <si>
    <t>71136</t>
  </si>
  <si>
    <t>71139</t>
  </si>
  <si>
    <t>373</t>
  </si>
  <si>
    <t>SANTA CATARINA ZAPOQUILA</t>
  </si>
  <si>
    <t>69045</t>
  </si>
  <si>
    <t>69049</t>
  </si>
  <si>
    <t>374</t>
  </si>
  <si>
    <t>SANTA CRUZ ACATEPEC</t>
  </si>
  <si>
    <t>68527</t>
  </si>
  <si>
    <t>68529</t>
  </si>
  <si>
    <t>375</t>
  </si>
  <si>
    <t>SANTA CRUZ AMILPAS</t>
  </si>
  <si>
    <t>71226</t>
  </si>
  <si>
    <t>71227</t>
  </si>
  <si>
    <t>376</t>
  </si>
  <si>
    <t>SANTA CRUZ DE BRAVO</t>
  </si>
  <si>
    <t>69460</t>
  </si>
  <si>
    <t>69469</t>
  </si>
  <si>
    <t>377</t>
  </si>
  <si>
    <t>SANTA CRUZ ITUNDUJIA</t>
  </si>
  <si>
    <t>71190</t>
  </si>
  <si>
    <t>71199</t>
  </si>
  <si>
    <t>378</t>
  </si>
  <si>
    <t>SANTA CRUZ MIXTEPEC</t>
  </si>
  <si>
    <t>71214</t>
  </si>
  <si>
    <t>71217</t>
  </si>
  <si>
    <t>379</t>
  </si>
  <si>
    <t>SANTA CRUZ NUNDACO</t>
  </si>
  <si>
    <t>69855</t>
  </si>
  <si>
    <t>69859</t>
  </si>
  <si>
    <t>380</t>
  </si>
  <si>
    <t>SANTA CRUZ PAPALUTLA</t>
  </si>
  <si>
    <t>70456</t>
  </si>
  <si>
    <t>70457</t>
  </si>
  <si>
    <t>381</t>
  </si>
  <si>
    <t>SANTA CRUZ TACACHE DE MINA</t>
  </si>
  <si>
    <t>69260</t>
  </si>
  <si>
    <t>69264</t>
  </si>
  <si>
    <t>382</t>
  </si>
  <si>
    <t>SANTA CRUZ TACAHUA</t>
  </si>
  <si>
    <t>71156</t>
  </si>
  <si>
    <t>71159</t>
  </si>
  <si>
    <t>383</t>
  </si>
  <si>
    <t>SANTA CRUZ TAYATA</t>
  </si>
  <si>
    <t>69820</t>
  </si>
  <si>
    <t>69823</t>
  </si>
  <si>
    <t>384</t>
  </si>
  <si>
    <t>SANTA CRUZ XITLA</t>
  </si>
  <si>
    <t>70823</t>
  </si>
  <si>
    <t>70825</t>
  </si>
  <si>
    <t>385</t>
  </si>
  <si>
    <t>SANTA CRUZ XOXOCOTLAN</t>
  </si>
  <si>
    <t>71230</t>
  </si>
  <si>
    <t>71233</t>
  </si>
  <si>
    <t>386</t>
  </si>
  <si>
    <t>SANTA CRUZ ZENZONTEPEC</t>
  </si>
  <si>
    <t>71300</t>
  </si>
  <si>
    <t>71319</t>
  </si>
  <si>
    <t>387</t>
  </si>
  <si>
    <t>SANTA GERTRUDIS</t>
  </si>
  <si>
    <t>71280</t>
  </si>
  <si>
    <t>71282</t>
  </si>
  <si>
    <t>388</t>
  </si>
  <si>
    <t>SANTA INES DEL MONTE</t>
  </si>
  <si>
    <t>71278</t>
  </si>
  <si>
    <t>71279</t>
  </si>
  <si>
    <t>389</t>
  </si>
  <si>
    <t>SANTA INES YATZECHE</t>
  </si>
  <si>
    <t>71259</t>
  </si>
  <si>
    <t>390</t>
  </si>
  <si>
    <t>SANTA LUCIA DEL CAMINO</t>
  </si>
  <si>
    <t>71228</t>
  </si>
  <si>
    <t>71229</t>
  </si>
  <si>
    <t>391</t>
  </si>
  <si>
    <t>SANTA LUCIA MIAHUATLAN</t>
  </si>
  <si>
    <t>70840</t>
  </si>
  <si>
    <t>70842</t>
  </si>
  <si>
    <t>392</t>
  </si>
  <si>
    <t>SANTA LUCIA MONTEVERDE</t>
  </si>
  <si>
    <t>71160</t>
  </si>
  <si>
    <t>71169</t>
  </si>
  <si>
    <t>393</t>
  </si>
  <si>
    <t>SANTA LUCIA OCOTLAN</t>
  </si>
  <si>
    <t>71543</t>
  </si>
  <si>
    <t>71544</t>
  </si>
  <si>
    <t>394</t>
  </si>
  <si>
    <t>SANTA MARIA ALOTEPEC</t>
  </si>
  <si>
    <t>70270</t>
  </si>
  <si>
    <t>70275</t>
  </si>
  <si>
    <t>395</t>
  </si>
  <si>
    <t>SANTA MARIA APAZCO</t>
  </si>
  <si>
    <t>69620</t>
  </si>
  <si>
    <t>69624</t>
  </si>
  <si>
    <t>396</t>
  </si>
  <si>
    <t>SANTA MARIA LA ASUNCION</t>
  </si>
  <si>
    <t>68553</t>
  </si>
  <si>
    <t>68554</t>
  </si>
  <si>
    <t>397</t>
  </si>
  <si>
    <t>HEROICA CIUDAD DE TLAXIACO</t>
  </si>
  <si>
    <t>69800</t>
  </si>
  <si>
    <t>69806</t>
  </si>
  <si>
    <t>398</t>
  </si>
  <si>
    <t>AYOQUEZCO DE ALDAMA</t>
  </si>
  <si>
    <t>71290</t>
  </si>
  <si>
    <t>71295</t>
  </si>
  <si>
    <t>399</t>
  </si>
  <si>
    <t>SANTA MARIA ATZOMPA</t>
  </si>
  <si>
    <t>71220</t>
  </si>
  <si>
    <t>71223</t>
  </si>
  <si>
    <t>400</t>
  </si>
  <si>
    <t>SANTA MARIA CAMOTLAN</t>
  </si>
  <si>
    <t>69080</t>
  </si>
  <si>
    <t>69089</t>
  </si>
  <si>
    <t>401</t>
  </si>
  <si>
    <t>SANTA MARIA COLOTEPEC</t>
  </si>
  <si>
    <t>70934</t>
  </si>
  <si>
    <t>70939</t>
  </si>
  <si>
    <t>402</t>
  </si>
  <si>
    <t>SANTA MARIA CORTIJO</t>
  </si>
  <si>
    <t>71655</t>
  </si>
  <si>
    <t>71659</t>
  </si>
  <si>
    <t>403</t>
  </si>
  <si>
    <t>SANTA MARIA COYOTEPEC</t>
  </si>
  <si>
    <t>71254</t>
  </si>
  <si>
    <t>71255</t>
  </si>
  <si>
    <t>404</t>
  </si>
  <si>
    <t>SANTA MARIA CHACHOAPAM</t>
  </si>
  <si>
    <t>69630</t>
  </si>
  <si>
    <t>69639</t>
  </si>
  <si>
    <t>405</t>
  </si>
  <si>
    <t>SANTA MARIA CHILAPA DE DIAZ</t>
  </si>
  <si>
    <t>69540</t>
  </si>
  <si>
    <t>69545</t>
  </si>
  <si>
    <t>406</t>
  </si>
  <si>
    <t>SANTA MARIA CHILCHOTLA</t>
  </si>
  <si>
    <t>68510</t>
  </si>
  <si>
    <t>68514</t>
  </si>
  <si>
    <t>407</t>
  </si>
  <si>
    <t>SANTA MARIA CHIMALAPA</t>
  </si>
  <si>
    <t>70360</t>
  </si>
  <si>
    <t>70369</t>
  </si>
  <si>
    <t>408</t>
  </si>
  <si>
    <t>SANTA MARIA DEL ROSARIO</t>
  </si>
  <si>
    <t>69827</t>
  </si>
  <si>
    <t>69829</t>
  </si>
  <si>
    <t>409</t>
  </si>
  <si>
    <t>SANTA MARIA DEL TULE</t>
  </si>
  <si>
    <t>68297</t>
  </si>
  <si>
    <t>68299</t>
  </si>
  <si>
    <t>410</t>
  </si>
  <si>
    <t>SANTA MARIA ECATEPEC</t>
  </si>
  <si>
    <t>70560</t>
  </si>
  <si>
    <t>70569</t>
  </si>
  <si>
    <t>411</t>
  </si>
  <si>
    <t>SANTA MARIA GUELACE</t>
  </si>
  <si>
    <t>70417</t>
  </si>
  <si>
    <t>70419</t>
  </si>
  <si>
    <t>412</t>
  </si>
  <si>
    <t>SANTA MARIA GUIENAGATI</t>
  </si>
  <si>
    <t>70735</t>
  </si>
  <si>
    <t>70739</t>
  </si>
  <si>
    <t>413</t>
  </si>
  <si>
    <t>SANTA MARIA HUATULCO</t>
  </si>
  <si>
    <t>70980</t>
  </si>
  <si>
    <t>70989</t>
  </si>
  <si>
    <t>414</t>
  </si>
  <si>
    <t>SANTA MARIA HUAZOLOTITLAN</t>
  </si>
  <si>
    <t>71790</t>
  </si>
  <si>
    <t>71799</t>
  </si>
  <si>
    <t>415</t>
  </si>
  <si>
    <t>SANTA MARIA IPALAPA</t>
  </si>
  <si>
    <t>71090</t>
  </si>
  <si>
    <t>71099</t>
  </si>
  <si>
    <t>416</t>
  </si>
  <si>
    <t>SANTA MARIA IXCATLAN</t>
  </si>
  <si>
    <t>68595</t>
  </si>
  <si>
    <t>68599</t>
  </si>
  <si>
    <t>417</t>
  </si>
  <si>
    <t>SANTA MARIA JACATEPEC</t>
  </si>
  <si>
    <t>68465</t>
  </si>
  <si>
    <t>68469</t>
  </si>
  <si>
    <t>418</t>
  </si>
  <si>
    <t>SANTA MARIA JALAPA DEL MARQUES</t>
  </si>
  <si>
    <t>70710</t>
  </si>
  <si>
    <t>70715</t>
  </si>
  <si>
    <t>419</t>
  </si>
  <si>
    <t>SANTA MARIA JALTIANGUIS</t>
  </si>
  <si>
    <t>68750</t>
  </si>
  <si>
    <t>68753</t>
  </si>
  <si>
    <t>420</t>
  </si>
  <si>
    <t>SANTA MARIA LACHIXIO</t>
  </si>
  <si>
    <t>71430</t>
  </si>
  <si>
    <t>71439</t>
  </si>
  <si>
    <t>421</t>
  </si>
  <si>
    <t>SANTA MARIA MIXTEQUILLA</t>
  </si>
  <si>
    <t>70755</t>
  </si>
  <si>
    <t>70759</t>
  </si>
  <si>
    <t>422</t>
  </si>
  <si>
    <t>SANTA MARIA NATIVITAS</t>
  </si>
  <si>
    <t>69390</t>
  </si>
  <si>
    <t>69399</t>
  </si>
  <si>
    <t>423</t>
  </si>
  <si>
    <t>SANTA MARIA NDUAYACO</t>
  </si>
  <si>
    <t>69580</t>
  </si>
  <si>
    <t>69584</t>
  </si>
  <si>
    <t>424</t>
  </si>
  <si>
    <t>SANTA MARIA OZOLOTEPEC</t>
  </si>
  <si>
    <t>70870</t>
  </si>
  <si>
    <t>70873</t>
  </si>
  <si>
    <t>425</t>
  </si>
  <si>
    <t>SANTA MARIA PAPALO</t>
  </si>
  <si>
    <t>68655</t>
  </si>
  <si>
    <t>68659</t>
  </si>
  <si>
    <t>426</t>
  </si>
  <si>
    <t>SANTA MARIA PE OLES</t>
  </si>
  <si>
    <t>68266</t>
  </si>
  <si>
    <t>68267</t>
  </si>
  <si>
    <t>427</t>
  </si>
  <si>
    <t>SANTA MARIA PETAPA</t>
  </si>
  <si>
    <t>70370</t>
  </si>
  <si>
    <t>70379</t>
  </si>
  <si>
    <t>428</t>
  </si>
  <si>
    <t>SANTA MARIA QUIEGOLANI</t>
  </si>
  <si>
    <t>70586</t>
  </si>
  <si>
    <t>70589</t>
  </si>
  <si>
    <t>429</t>
  </si>
  <si>
    <t>SANTA MARIA SOLA</t>
  </si>
  <si>
    <t>71460</t>
  </si>
  <si>
    <t>71469</t>
  </si>
  <si>
    <t>430</t>
  </si>
  <si>
    <t>SANTA MARIA TATALTEPEC</t>
  </si>
  <si>
    <t>69880</t>
  </si>
  <si>
    <t>69884</t>
  </si>
  <si>
    <t>431</t>
  </si>
  <si>
    <t>SANTA MARIA TECOMAVACA</t>
  </si>
  <si>
    <t>68590</t>
  </si>
  <si>
    <t>68594</t>
  </si>
  <si>
    <t>432</t>
  </si>
  <si>
    <t>SANTA MARIA TEMAXCALAPA</t>
  </si>
  <si>
    <t>68834</t>
  </si>
  <si>
    <t>68836</t>
  </si>
  <si>
    <t>433</t>
  </si>
  <si>
    <t>SANTA MARIA TEMAXCALTEPEC</t>
  </si>
  <si>
    <t>71950</t>
  </si>
  <si>
    <t>71959</t>
  </si>
  <si>
    <t>434</t>
  </si>
  <si>
    <t>SANTA MARIA TEOPOXCO</t>
  </si>
  <si>
    <t>68544</t>
  </si>
  <si>
    <t>68546</t>
  </si>
  <si>
    <t>435</t>
  </si>
  <si>
    <t>SANTA MARIA TEPANTLALI</t>
  </si>
  <si>
    <t>70286</t>
  </si>
  <si>
    <t>70287</t>
  </si>
  <si>
    <t>436</t>
  </si>
  <si>
    <t>SANTA MARIA TEXCATITLAN</t>
  </si>
  <si>
    <t>68680</t>
  </si>
  <si>
    <t>68684</t>
  </si>
  <si>
    <t>437</t>
  </si>
  <si>
    <t>SANTA MARIA TLAHUITOLTEPEC</t>
  </si>
  <si>
    <t>70265</t>
  </si>
  <si>
    <t>70269</t>
  </si>
  <si>
    <t>438</t>
  </si>
  <si>
    <t>SANTA MARIA TLALIXTAC</t>
  </si>
  <si>
    <t>68627</t>
  </si>
  <si>
    <t>68629</t>
  </si>
  <si>
    <t>439</t>
  </si>
  <si>
    <t>SANTA MARIA TONAMECA</t>
  </si>
  <si>
    <t>70944</t>
  </si>
  <si>
    <t>70949</t>
  </si>
  <si>
    <t>440</t>
  </si>
  <si>
    <t>SANTA MARIA TOTOLAPILLA</t>
  </si>
  <si>
    <t>70716</t>
  </si>
  <si>
    <t>70719</t>
  </si>
  <si>
    <t>441</t>
  </si>
  <si>
    <t>SANTA MARIA XADANI</t>
  </si>
  <si>
    <t>70125</t>
  </si>
  <si>
    <t>70129</t>
  </si>
  <si>
    <t>442</t>
  </si>
  <si>
    <t>SANTA MARIA YALINA</t>
  </si>
  <si>
    <t>68840</t>
  </si>
  <si>
    <t>68843</t>
  </si>
  <si>
    <t>443</t>
  </si>
  <si>
    <t>SANTA MARIA YAVESIA</t>
  </si>
  <si>
    <t>68790</t>
  </si>
  <si>
    <t>68794</t>
  </si>
  <si>
    <t>444</t>
  </si>
  <si>
    <t>SANTA MARIA YOLOTEPEC</t>
  </si>
  <si>
    <t>71176</t>
  </si>
  <si>
    <t>71179</t>
  </si>
  <si>
    <t>445</t>
  </si>
  <si>
    <t>SANTA MARIA YOSOYUA</t>
  </si>
  <si>
    <t>69890</t>
  </si>
  <si>
    <t>69894</t>
  </si>
  <si>
    <t>446</t>
  </si>
  <si>
    <t>SANTA MARIA YUCUHITI</t>
  </si>
  <si>
    <t>71110</t>
  </si>
  <si>
    <t>71119</t>
  </si>
  <si>
    <t>447</t>
  </si>
  <si>
    <t>SANTA MARIA ZACATEPEC</t>
  </si>
  <si>
    <t>71050</t>
  </si>
  <si>
    <t>71069</t>
  </si>
  <si>
    <t>448</t>
  </si>
  <si>
    <t>SANTA MARIA ZANIZA</t>
  </si>
  <si>
    <t>71370</t>
  </si>
  <si>
    <t>71379</t>
  </si>
  <si>
    <t>449</t>
  </si>
  <si>
    <t>SANTA MARIA ZOQUITLAN</t>
  </si>
  <si>
    <t>70490</t>
  </si>
  <si>
    <t>70494</t>
  </si>
  <si>
    <t>450</t>
  </si>
  <si>
    <t>SANTIAGO AMOLTEPEC</t>
  </si>
  <si>
    <t>71360</t>
  </si>
  <si>
    <t>71369</t>
  </si>
  <si>
    <t>451</t>
  </si>
  <si>
    <t>SANTIAGO APOALA</t>
  </si>
  <si>
    <t>69625</t>
  </si>
  <si>
    <t>69629</t>
  </si>
  <si>
    <t>452</t>
  </si>
  <si>
    <t>SANTIAGO APOSTOL</t>
  </si>
  <si>
    <t>71518</t>
  </si>
  <si>
    <t>71519</t>
  </si>
  <si>
    <t>453</t>
  </si>
  <si>
    <t>SANTIAGO ASTATA</t>
  </si>
  <si>
    <t>70790</t>
  </si>
  <si>
    <t>70794</t>
  </si>
  <si>
    <t>454</t>
  </si>
  <si>
    <t>SANTIAGO ATITLAN</t>
  </si>
  <si>
    <t>70276</t>
  </si>
  <si>
    <t>70279</t>
  </si>
  <si>
    <t>455</t>
  </si>
  <si>
    <t>SANTIAGO AYUQUILILLA</t>
  </si>
  <si>
    <t>69220</t>
  </si>
  <si>
    <t>69229</t>
  </si>
  <si>
    <t>456</t>
  </si>
  <si>
    <t>SANTIAGO CACALOXTEPEC</t>
  </si>
  <si>
    <t>69065</t>
  </si>
  <si>
    <t>69069</t>
  </si>
  <si>
    <t>457</t>
  </si>
  <si>
    <t>SANTIAGO CAMOTLAN</t>
  </si>
  <si>
    <t>68805</t>
  </si>
  <si>
    <t>68809</t>
  </si>
  <si>
    <t>458</t>
  </si>
  <si>
    <t>SANTIAGO COMALTEPEC</t>
  </si>
  <si>
    <t>68710</t>
  </si>
  <si>
    <t>68714</t>
  </si>
  <si>
    <t>459</t>
  </si>
  <si>
    <t>SANTIAGO CHAZUMBA</t>
  </si>
  <si>
    <t>69010</t>
  </si>
  <si>
    <t>69019</t>
  </si>
  <si>
    <t>460</t>
  </si>
  <si>
    <t>SANTIAGO CHOAPAM</t>
  </si>
  <si>
    <t>68900</t>
  </si>
  <si>
    <t>68919</t>
  </si>
  <si>
    <t>461</t>
  </si>
  <si>
    <t>SANTIAGO DEL RIO</t>
  </si>
  <si>
    <t>69490</t>
  </si>
  <si>
    <t>69499</t>
  </si>
  <si>
    <t>462</t>
  </si>
  <si>
    <t>SANTIAGO HUAJOLOTITLAN</t>
  </si>
  <si>
    <t>69090</t>
  </si>
  <si>
    <t>69099</t>
  </si>
  <si>
    <t>463</t>
  </si>
  <si>
    <t>SANTIAGO HUAUCLILLA</t>
  </si>
  <si>
    <t>69650</t>
  </si>
  <si>
    <t>69659</t>
  </si>
  <si>
    <t>464</t>
  </si>
  <si>
    <t>SANTIAGO IHUITLAN PLUMAS</t>
  </si>
  <si>
    <t>69330</t>
  </si>
  <si>
    <t>69339</t>
  </si>
  <si>
    <t>465</t>
  </si>
  <si>
    <t>SANTIAGO IXCUINTEPEC</t>
  </si>
  <si>
    <t>70298</t>
  </si>
  <si>
    <t>70299</t>
  </si>
  <si>
    <t>466</t>
  </si>
  <si>
    <t>SANTIAGO IXTAYUTLA</t>
  </si>
  <si>
    <t>71730</t>
  </si>
  <si>
    <t>71739</t>
  </si>
  <si>
    <t>467</t>
  </si>
  <si>
    <t>SANTIAGO JAMILTEPEC</t>
  </si>
  <si>
    <t>71700</t>
  </si>
  <si>
    <t>71709</t>
  </si>
  <si>
    <t>468</t>
  </si>
  <si>
    <t>SANTIAGO JOCOTEPEC</t>
  </si>
  <si>
    <t>68920</t>
  </si>
  <si>
    <t>68929</t>
  </si>
  <si>
    <t>469</t>
  </si>
  <si>
    <t>SANTIAGO JUXTLAHUACA</t>
  </si>
  <si>
    <t>69700</t>
  </si>
  <si>
    <t>69729</t>
  </si>
  <si>
    <t>470</t>
  </si>
  <si>
    <t>SANTIAGO LACHIGUIRI</t>
  </si>
  <si>
    <t>70705</t>
  </si>
  <si>
    <t>70709</t>
  </si>
  <si>
    <t>471</t>
  </si>
  <si>
    <t>SANTIAGO LALOPA</t>
  </si>
  <si>
    <t>68814</t>
  </si>
  <si>
    <t>68816</t>
  </si>
  <si>
    <t>472</t>
  </si>
  <si>
    <t>SANTIAGO LAOLLAGA</t>
  </si>
  <si>
    <t>70720</t>
  </si>
  <si>
    <t>70724</t>
  </si>
  <si>
    <t>473</t>
  </si>
  <si>
    <t>SANTIAGO LAXOPA</t>
  </si>
  <si>
    <t>68795</t>
  </si>
  <si>
    <t>68799</t>
  </si>
  <si>
    <t>474</t>
  </si>
  <si>
    <t>SANTIAGO LLANO GRANDE</t>
  </si>
  <si>
    <t>71660</t>
  </si>
  <si>
    <t>71669</t>
  </si>
  <si>
    <t>475</t>
  </si>
  <si>
    <t>SANTIAGO MATATLAN</t>
  </si>
  <si>
    <t>70440</t>
  </si>
  <si>
    <t>70445</t>
  </si>
  <si>
    <t>476</t>
  </si>
  <si>
    <t>SANTIAGO MILTEPEC</t>
  </si>
  <si>
    <t>69050</t>
  </si>
  <si>
    <t>69054</t>
  </si>
  <si>
    <t>477</t>
  </si>
  <si>
    <t>SANTIAGO MINAS</t>
  </si>
  <si>
    <t>71490</t>
  </si>
  <si>
    <t>71499</t>
  </si>
  <si>
    <t>478</t>
  </si>
  <si>
    <t>SANTIAGO NACALTEPEC</t>
  </si>
  <si>
    <t>68690</t>
  </si>
  <si>
    <t>68699</t>
  </si>
  <si>
    <t>479</t>
  </si>
  <si>
    <t>SANTIAGO NEJAPILLA</t>
  </si>
  <si>
    <t>69595</t>
  </si>
  <si>
    <t>69599</t>
  </si>
  <si>
    <t>480</t>
  </si>
  <si>
    <t>SANTIAGO NUNDICHE</t>
  </si>
  <si>
    <t>69824</t>
  </si>
  <si>
    <t>69826</t>
  </si>
  <si>
    <t>481</t>
  </si>
  <si>
    <t>SANTIAGO NUYOO</t>
  </si>
  <si>
    <t>71130</t>
  </si>
  <si>
    <t>71135</t>
  </si>
  <si>
    <t>482</t>
  </si>
  <si>
    <t>SANTIAGO PINOTEPA NACIONAL</t>
  </si>
  <si>
    <t>71600</t>
  </si>
  <si>
    <t>71609</t>
  </si>
  <si>
    <t>483</t>
  </si>
  <si>
    <t>SANTIAGO SUCHILQUITONGO</t>
  </si>
  <si>
    <t>68230</t>
  </si>
  <si>
    <t>68233</t>
  </si>
  <si>
    <t>484</t>
  </si>
  <si>
    <t>SANTIAGO TAMAZOLA</t>
  </si>
  <si>
    <t>69100</t>
  </si>
  <si>
    <t>69109</t>
  </si>
  <si>
    <t>485</t>
  </si>
  <si>
    <t>SANTIAGO TAPEXTLA</t>
  </si>
  <si>
    <t>71680</t>
  </si>
  <si>
    <t>71685</t>
  </si>
  <si>
    <t>486</t>
  </si>
  <si>
    <t>VILLA TEJUPAM DE LA UNION</t>
  </si>
  <si>
    <t>69530</t>
  </si>
  <si>
    <t>69535</t>
  </si>
  <si>
    <t>487</t>
  </si>
  <si>
    <t>SANTIAGO TENANGO</t>
  </si>
  <si>
    <t>68217</t>
  </si>
  <si>
    <t>68219</t>
  </si>
  <si>
    <t>488</t>
  </si>
  <si>
    <t>SANTIAGO TEPETLAPA</t>
  </si>
  <si>
    <t>69375</t>
  </si>
  <si>
    <t>69379</t>
  </si>
  <si>
    <t>489</t>
  </si>
  <si>
    <t>SANTIAGO TETEPEC</t>
  </si>
  <si>
    <t>71784</t>
  </si>
  <si>
    <t>71789</t>
  </si>
  <si>
    <t>490</t>
  </si>
  <si>
    <t>SANTIAGO TEXCALCINGO</t>
  </si>
  <si>
    <t>68535</t>
  </si>
  <si>
    <t>68539</t>
  </si>
  <si>
    <t>491</t>
  </si>
  <si>
    <t>SANTIAGO TEXTITLAN</t>
  </si>
  <si>
    <t>71340</t>
  </si>
  <si>
    <t>71359</t>
  </si>
  <si>
    <t>492</t>
  </si>
  <si>
    <t>SANTIAGO TILANTONGO</t>
  </si>
  <si>
    <t>69940</t>
  </si>
  <si>
    <t>69945</t>
  </si>
  <si>
    <t>493</t>
  </si>
  <si>
    <t>SANTIAGO TILLO</t>
  </si>
  <si>
    <t>69680</t>
  </si>
  <si>
    <t>69684</t>
  </si>
  <si>
    <t>494</t>
  </si>
  <si>
    <t>SANTIAGO TLAZOYALTEPEC</t>
  </si>
  <si>
    <t>68268</t>
  </si>
  <si>
    <t>68269</t>
  </si>
  <si>
    <t>495</t>
  </si>
  <si>
    <t>SANTIAGO XANICA</t>
  </si>
  <si>
    <t>70890</t>
  </si>
  <si>
    <t>70893</t>
  </si>
  <si>
    <t>496</t>
  </si>
  <si>
    <t>SANTIAGO XIACUI</t>
  </si>
  <si>
    <t>68767</t>
  </si>
  <si>
    <t>68769</t>
  </si>
  <si>
    <t>497</t>
  </si>
  <si>
    <t>SANTIAGO YAITEPEC</t>
  </si>
  <si>
    <t>71930</t>
  </si>
  <si>
    <t>71939</t>
  </si>
  <si>
    <t>498</t>
  </si>
  <si>
    <t>SANTIAGO YAVEO</t>
  </si>
  <si>
    <t>68960</t>
  </si>
  <si>
    <t>68979</t>
  </si>
  <si>
    <t>499</t>
  </si>
  <si>
    <t>SANTIAGO YOLOMECATL</t>
  </si>
  <si>
    <t>69570</t>
  </si>
  <si>
    <t>69573</t>
  </si>
  <si>
    <t>500</t>
  </si>
  <si>
    <t>SANTIAGO YOSONDUA</t>
  </si>
  <si>
    <t>71180</t>
  </si>
  <si>
    <t>71189</t>
  </si>
  <si>
    <t>501</t>
  </si>
  <si>
    <t>SANTIAGO YUCUYACHI</t>
  </si>
  <si>
    <t>69420</t>
  </si>
  <si>
    <t>69429</t>
  </si>
  <si>
    <t>502</t>
  </si>
  <si>
    <t>SANTIAGO ZACATEPEC</t>
  </si>
  <si>
    <t>70200</t>
  </si>
  <si>
    <t>70205</t>
  </si>
  <si>
    <t>503</t>
  </si>
  <si>
    <t>SANTIAGO ZOOCHILA</t>
  </si>
  <si>
    <t>68866</t>
  </si>
  <si>
    <t>68869</t>
  </si>
  <si>
    <t>504</t>
  </si>
  <si>
    <t>NUEVO ZOQUIAPAM</t>
  </si>
  <si>
    <t>68764</t>
  </si>
  <si>
    <t>68766</t>
  </si>
  <si>
    <t>505</t>
  </si>
  <si>
    <t>SANTO DOMINGO INGENIO</t>
  </si>
  <si>
    <t>70120</t>
  </si>
  <si>
    <t>70124</t>
  </si>
  <si>
    <t>506</t>
  </si>
  <si>
    <t>SANTO DOMINGO ALBARRADAS</t>
  </si>
  <si>
    <t>70446</t>
  </si>
  <si>
    <t>70449</t>
  </si>
  <si>
    <t>507</t>
  </si>
  <si>
    <t>SANTO DOMINGO ARMENTA</t>
  </si>
  <si>
    <t>71690</t>
  </si>
  <si>
    <t>71699</t>
  </si>
  <si>
    <t>508</t>
  </si>
  <si>
    <t>SANTO DOMINGO CHIHUITAN</t>
  </si>
  <si>
    <t>70730</t>
  </si>
  <si>
    <t>70734</t>
  </si>
  <si>
    <t>509</t>
  </si>
  <si>
    <t>SANTO DOMINGO DE MORELOS</t>
  </si>
  <si>
    <t>70906</t>
  </si>
  <si>
    <t>70909</t>
  </si>
  <si>
    <t>510</t>
  </si>
  <si>
    <t>SANTO DOMINGO IXCATLAN</t>
  </si>
  <si>
    <t>71146</t>
  </si>
  <si>
    <t>71149</t>
  </si>
  <si>
    <t>511</t>
  </si>
  <si>
    <t>SANTO DOMINGO NUXAA</t>
  </si>
  <si>
    <t>69960</t>
  </si>
  <si>
    <t>69969</t>
  </si>
  <si>
    <t>512</t>
  </si>
  <si>
    <t>SANTO DOMINGO OZOLOTEPEC</t>
  </si>
  <si>
    <t>70884</t>
  </si>
  <si>
    <t>70886</t>
  </si>
  <si>
    <t>513</t>
  </si>
  <si>
    <t>SANTO DOMINGO PETAPA</t>
  </si>
  <si>
    <t>70350</t>
  </si>
  <si>
    <t>514</t>
  </si>
  <si>
    <t>SANTO DOMINGO ROAYAGA</t>
  </si>
  <si>
    <t>68837</t>
  </si>
  <si>
    <t>68839</t>
  </si>
  <si>
    <t>515</t>
  </si>
  <si>
    <t>SANTO DOMINGO TEHUANTEPEC</t>
  </si>
  <si>
    <t>70760</t>
  </si>
  <si>
    <t>70769</t>
  </si>
  <si>
    <t>516</t>
  </si>
  <si>
    <t>SANTO DOMINGO TEOJOMULCO</t>
  </si>
  <si>
    <t>71380</t>
  </si>
  <si>
    <t>71389</t>
  </si>
  <si>
    <t>517</t>
  </si>
  <si>
    <t>SANTO DOMINGO TEPUXTEPEC</t>
  </si>
  <si>
    <t>70206</t>
  </si>
  <si>
    <t>70209</t>
  </si>
  <si>
    <t>518</t>
  </si>
  <si>
    <t>SANTO DOMINGO TLATAYAPAM</t>
  </si>
  <si>
    <t>69577</t>
  </si>
  <si>
    <t>69579</t>
  </si>
  <si>
    <t>519</t>
  </si>
  <si>
    <t>SANTO DOMINGO TOMALTEPEC</t>
  </si>
  <si>
    <t>68293</t>
  </si>
  <si>
    <t>68296</t>
  </si>
  <si>
    <t>520</t>
  </si>
  <si>
    <t>SANTO DOMINGO TONALA</t>
  </si>
  <si>
    <t>69290</t>
  </si>
  <si>
    <t>69295</t>
  </si>
  <si>
    <t>521</t>
  </si>
  <si>
    <t>SANTO DOMINGO TONALTEPEC</t>
  </si>
  <si>
    <t>69536</t>
  </si>
  <si>
    <t>69539</t>
  </si>
  <si>
    <t>522</t>
  </si>
  <si>
    <t>SANTO DOMINGO XAGACIA</t>
  </si>
  <si>
    <t>68890</t>
  </si>
  <si>
    <t>68894</t>
  </si>
  <si>
    <t>523</t>
  </si>
  <si>
    <t>SANTO DOMINGO YANHUITLAN</t>
  </si>
  <si>
    <t>69660</t>
  </si>
  <si>
    <t>69664</t>
  </si>
  <si>
    <t>524</t>
  </si>
  <si>
    <t>SANTO DOMINGO YODOHINO</t>
  </si>
  <si>
    <t>69296</t>
  </si>
  <si>
    <t>69299</t>
  </si>
  <si>
    <t>525</t>
  </si>
  <si>
    <t>SANTO DOMINGO ZANATEPEC</t>
  </si>
  <si>
    <t>70160</t>
  </si>
  <si>
    <t>70169</t>
  </si>
  <si>
    <t>526</t>
  </si>
  <si>
    <t>SANTOS REYES NOPALA</t>
  </si>
  <si>
    <t>71960</t>
  </si>
  <si>
    <t>71969</t>
  </si>
  <si>
    <t>527</t>
  </si>
  <si>
    <t>SANTOS REYES PAPALO</t>
  </si>
  <si>
    <t>68645</t>
  </si>
  <si>
    <t>68649</t>
  </si>
  <si>
    <t>528</t>
  </si>
  <si>
    <t>SANTOS REYES TEPEJILLO</t>
  </si>
  <si>
    <t>69760</t>
  </si>
  <si>
    <t>69769</t>
  </si>
  <si>
    <t>529</t>
  </si>
  <si>
    <t>SANTOS REYES YUCUNA</t>
  </si>
  <si>
    <t>69287</t>
  </si>
  <si>
    <t>69289</t>
  </si>
  <si>
    <t>530</t>
  </si>
  <si>
    <t>SANTO TOMAS JALIEZA</t>
  </si>
  <si>
    <t>71507</t>
  </si>
  <si>
    <t>531</t>
  </si>
  <si>
    <t>SANTO TOMAS MAZALTEPEC</t>
  </si>
  <si>
    <t>68254</t>
  </si>
  <si>
    <t>68255</t>
  </si>
  <si>
    <t>532</t>
  </si>
  <si>
    <t>SANTO TOMAS OCOTEPEC</t>
  </si>
  <si>
    <t>69865</t>
  </si>
  <si>
    <t>69869</t>
  </si>
  <si>
    <t>533</t>
  </si>
  <si>
    <t>SANTO TOMAS TAMAZULAPAM</t>
  </si>
  <si>
    <t>70866</t>
  </si>
  <si>
    <t>70867</t>
  </si>
  <si>
    <t>534</t>
  </si>
  <si>
    <t>SAN VICENTE COATLAN</t>
  </si>
  <si>
    <t>71595</t>
  </si>
  <si>
    <t>71599</t>
  </si>
  <si>
    <t>535</t>
  </si>
  <si>
    <t>SAN VICENTE LACHIXIO</t>
  </si>
  <si>
    <t>71440</t>
  </si>
  <si>
    <t>71449</t>
  </si>
  <si>
    <t>536</t>
  </si>
  <si>
    <t>SAN VICENTE NU U</t>
  </si>
  <si>
    <t>69585</t>
  </si>
  <si>
    <t>69589</t>
  </si>
  <si>
    <t>537</t>
  </si>
  <si>
    <t>SILACAYOAPAM</t>
  </si>
  <si>
    <t>69400</t>
  </si>
  <si>
    <t>69419</t>
  </si>
  <si>
    <t>538</t>
  </si>
  <si>
    <t>SITIO DE XITLAPEHUA</t>
  </si>
  <si>
    <t>70816</t>
  </si>
  <si>
    <t>70817</t>
  </si>
  <si>
    <t>539</t>
  </si>
  <si>
    <t>SOLEDAD ETLA</t>
  </si>
  <si>
    <t>68250</t>
  </si>
  <si>
    <t>68253</t>
  </si>
  <si>
    <t>540</t>
  </si>
  <si>
    <t>VILLA DE TAMAZULAPAM DEL PROGR</t>
  </si>
  <si>
    <t>69510</t>
  </si>
  <si>
    <t>69515</t>
  </si>
  <si>
    <t>541</t>
  </si>
  <si>
    <t>TANETZE DE ZARAGOZA</t>
  </si>
  <si>
    <t>68824</t>
  </si>
  <si>
    <t>68826</t>
  </si>
  <si>
    <t>542</t>
  </si>
  <si>
    <t>TANICHE</t>
  </si>
  <si>
    <t>71586</t>
  </si>
  <si>
    <t>71587</t>
  </si>
  <si>
    <t>543</t>
  </si>
  <si>
    <t>TATALTEPEC DE VALDES</t>
  </si>
  <si>
    <t>71850</t>
  </si>
  <si>
    <t>71869</t>
  </si>
  <si>
    <t>544</t>
  </si>
  <si>
    <t>TEOCOCUILCO DE MARCOS PEREZ</t>
  </si>
  <si>
    <t>68740</t>
  </si>
  <si>
    <t>68744</t>
  </si>
  <si>
    <t>545</t>
  </si>
  <si>
    <t>TEOTITLAN DE FLORES MAGON</t>
  </si>
  <si>
    <t>68540</t>
  </si>
  <si>
    <t>68543</t>
  </si>
  <si>
    <t>546</t>
  </si>
  <si>
    <t>TEOTITLAN DEL VALLE</t>
  </si>
  <si>
    <t>70420</t>
  </si>
  <si>
    <t>70423</t>
  </si>
  <si>
    <t>547</t>
  </si>
  <si>
    <t>TEOTONGO</t>
  </si>
  <si>
    <t>69520</t>
  </si>
  <si>
    <t>69525</t>
  </si>
  <si>
    <t>548</t>
  </si>
  <si>
    <t>TEPELMEME VILLA DE MORELOS</t>
  </si>
  <si>
    <t>69310</t>
  </si>
  <si>
    <t>69319</t>
  </si>
  <si>
    <t>549</t>
  </si>
  <si>
    <t>TEZOATLAN DE SEGURA Y LUNA</t>
  </si>
  <si>
    <t>69200</t>
  </si>
  <si>
    <t>69209</t>
  </si>
  <si>
    <t>550</t>
  </si>
  <si>
    <t>SAN JERONIMO TLACOCHAHUAYA</t>
  </si>
  <si>
    <t>70460</t>
  </si>
  <si>
    <t>70463</t>
  </si>
  <si>
    <t>551</t>
  </si>
  <si>
    <t>TLACOLULA DE MATAMOROS</t>
  </si>
  <si>
    <t>70400</t>
  </si>
  <si>
    <t>70406</t>
  </si>
  <si>
    <t>552</t>
  </si>
  <si>
    <t>TLACOTEPEC PLUMAS</t>
  </si>
  <si>
    <t>69340</t>
  </si>
  <si>
    <t>69344</t>
  </si>
  <si>
    <t>553</t>
  </si>
  <si>
    <t>TLALIXTAC DE CABRERA</t>
  </si>
  <si>
    <t>68270</t>
  </si>
  <si>
    <t>68273</t>
  </si>
  <si>
    <t>554</t>
  </si>
  <si>
    <t>TOTONTEPEC VILLA DE MORELOS</t>
  </si>
  <si>
    <t>70250</t>
  </si>
  <si>
    <t>70259</t>
  </si>
  <si>
    <t>555</t>
  </si>
  <si>
    <t>TRINIDAD ZAACHILA</t>
  </si>
  <si>
    <t>71268</t>
  </si>
  <si>
    <t>71269</t>
  </si>
  <si>
    <t>556</t>
  </si>
  <si>
    <t>LA TRINIDAD VISTA HERMOSA</t>
  </si>
  <si>
    <t>69507</t>
  </si>
  <si>
    <t>69509</t>
  </si>
  <si>
    <t>557</t>
  </si>
  <si>
    <t>UNION HIDALGO</t>
  </si>
  <si>
    <t>70150</t>
  </si>
  <si>
    <t>70154</t>
  </si>
  <si>
    <t>558</t>
  </si>
  <si>
    <t>VALERIO TRUJANO</t>
  </si>
  <si>
    <t>68670</t>
  </si>
  <si>
    <t>68674</t>
  </si>
  <si>
    <t>559</t>
  </si>
  <si>
    <t>SAN JUAN BAUTISTA VALLE NACION</t>
  </si>
  <si>
    <t>68480</t>
  </si>
  <si>
    <t>68489</t>
  </si>
  <si>
    <t>560</t>
  </si>
  <si>
    <t>VILLA DIAZ ORDAZ</t>
  </si>
  <si>
    <t>70410</t>
  </si>
  <si>
    <t>70416</t>
  </si>
  <si>
    <t>561</t>
  </si>
  <si>
    <t>YAXE</t>
  </si>
  <si>
    <t>71554</t>
  </si>
  <si>
    <t>71556</t>
  </si>
  <si>
    <t>562</t>
  </si>
  <si>
    <t>MAGDALENA YODOCONO DE PORFIRIO</t>
  </si>
  <si>
    <t>69910</t>
  </si>
  <si>
    <t>69914</t>
  </si>
  <si>
    <t>563</t>
  </si>
  <si>
    <t>YOGANA</t>
  </si>
  <si>
    <t>71590</t>
  </si>
  <si>
    <t>71594</t>
  </si>
  <si>
    <t>564</t>
  </si>
  <si>
    <t>YUTANDUCHI DE GUERRERO</t>
  </si>
  <si>
    <t>69970</t>
  </si>
  <si>
    <t>69979</t>
  </si>
  <si>
    <t>565</t>
  </si>
  <si>
    <t>VILLA DE ZAACHILA</t>
  </si>
  <si>
    <t>71250</t>
  </si>
  <si>
    <t>71253</t>
  </si>
  <si>
    <t>566</t>
  </si>
  <si>
    <t>ZAPOTITLAN DEL RIO</t>
  </si>
  <si>
    <t>71330</t>
  </si>
  <si>
    <t>71339</t>
  </si>
  <si>
    <t>567</t>
  </si>
  <si>
    <t>ZAPOTITLAN LAGUNAS</t>
  </si>
  <si>
    <t>69120</t>
  </si>
  <si>
    <t>69129</t>
  </si>
  <si>
    <t>568</t>
  </si>
  <si>
    <t>ZAPOTITLAN PALMAS</t>
  </si>
  <si>
    <t>69060</t>
  </si>
  <si>
    <t>69063</t>
  </si>
  <si>
    <t>569</t>
  </si>
  <si>
    <t>SANTA INES DE ZARAGOZA</t>
  </si>
  <si>
    <t>69695</t>
  </si>
  <si>
    <t>69699</t>
  </si>
  <si>
    <t>570</t>
  </si>
  <si>
    <t>ZIMATLAN DE ALVAREZ</t>
  </si>
  <si>
    <t>71200</t>
  </si>
  <si>
    <t>71209</t>
  </si>
  <si>
    <t>*PUEBLA</t>
  </si>
  <si>
    <t>72000</t>
  </si>
  <si>
    <t>75999</t>
  </si>
  <si>
    <t>ACAJETE</t>
  </si>
  <si>
    <t>75110</t>
  </si>
  <si>
    <t>75119</t>
  </si>
  <si>
    <t>ACATENO</t>
  </si>
  <si>
    <t>73590</t>
  </si>
  <si>
    <t>73599</t>
  </si>
  <si>
    <t>74940</t>
  </si>
  <si>
    <t>74949</t>
  </si>
  <si>
    <t>ACATZINGO</t>
  </si>
  <si>
    <t>75150</t>
  </si>
  <si>
    <t>75159</t>
  </si>
  <si>
    <t>ACTEOPAN</t>
  </si>
  <si>
    <t>74510</t>
  </si>
  <si>
    <t>74519</t>
  </si>
  <si>
    <t>73330</t>
  </si>
  <si>
    <t>73339</t>
  </si>
  <si>
    <t>AHUATLAN</t>
  </si>
  <si>
    <t>74640</t>
  </si>
  <si>
    <t>74649</t>
  </si>
  <si>
    <t>AHUAZOTEPEC</t>
  </si>
  <si>
    <t>73180</t>
  </si>
  <si>
    <t>73199</t>
  </si>
  <si>
    <t>AHUEHUETITLA</t>
  </si>
  <si>
    <t>74850</t>
  </si>
  <si>
    <t>74859</t>
  </si>
  <si>
    <t>AJALPAN</t>
  </si>
  <si>
    <t>75910</t>
  </si>
  <si>
    <t>75919</t>
  </si>
  <si>
    <t>ALBINO ZERTUCHE</t>
  </si>
  <si>
    <t>74780</t>
  </si>
  <si>
    <t>74789</t>
  </si>
  <si>
    <t>ALJOJUCA</t>
  </si>
  <si>
    <t>75180</t>
  </si>
  <si>
    <t>75189</t>
  </si>
  <si>
    <t>ALTEPEXI</t>
  </si>
  <si>
    <t>75950</t>
  </si>
  <si>
    <t>75959</t>
  </si>
  <si>
    <t>AMIXTLAN</t>
  </si>
  <si>
    <t>73360</t>
  </si>
  <si>
    <t>73369</t>
  </si>
  <si>
    <t>AMOZOC</t>
  </si>
  <si>
    <t>72980</t>
  </si>
  <si>
    <t>72999</t>
  </si>
  <si>
    <t>AQUIXTLA</t>
  </si>
  <si>
    <t>73620</t>
  </si>
  <si>
    <t>73639</t>
  </si>
  <si>
    <t>ATEMPAN</t>
  </si>
  <si>
    <t>73940</t>
  </si>
  <si>
    <t>73949</t>
  </si>
  <si>
    <t>ATEXCAL</t>
  </si>
  <si>
    <t>75840</t>
  </si>
  <si>
    <t>75849</t>
  </si>
  <si>
    <t>ATLIXCO</t>
  </si>
  <si>
    <t>74200</t>
  </si>
  <si>
    <t>74299</t>
  </si>
  <si>
    <t>74360</t>
  </si>
  <si>
    <t>74369</t>
  </si>
  <si>
    <t>ATOYATEMPAN</t>
  </si>
  <si>
    <t>75620</t>
  </si>
  <si>
    <t>75629</t>
  </si>
  <si>
    <t>ATZALA</t>
  </si>
  <si>
    <t>74590</t>
  </si>
  <si>
    <t>74599</t>
  </si>
  <si>
    <t>ATZITZIHUACAN</t>
  </si>
  <si>
    <t>74500</t>
  </si>
  <si>
    <t>74509</t>
  </si>
  <si>
    <t>ATZITZINTLA</t>
  </si>
  <si>
    <t>75540</t>
  </si>
  <si>
    <t>75559</t>
  </si>
  <si>
    <t>AXUTLA</t>
  </si>
  <si>
    <t>74830</t>
  </si>
  <si>
    <t>74839</t>
  </si>
  <si>
    <t>AYOTOXCO DE GUERRERO</t>
  </si>
  <si>
    <t>73570</t>
  </si>
  <si>
    <t>73579</t>
  </si>
  <si>
    <t>CALPAN</t>
  </si>
  <si>
    <t>74180</t>
  </si>
  <si>
    <t>74189</t>
  </si>
  <si>
    <t>CALTEPEC</t>
  </si>
  <si>
    <t>75890</t>
  </si>
  <si>
    <t>75899</t>
  </si>
  <si>
    <t>CAMOCUAUTLA</t>
  </si>
  <si>
    <t>73420</t>
  </si>
  <si>
    <t>73429</t>
  </si>
  <si>
    <t>CAXHUACAN</t>
  </si>
  <si>
    <t>73520</t>
  </si>
  <si>
    <t>73529</t>
  </si>
  <si>
    <t>COATEPEC</t>
  </si>
  <si>
    <t>73410</t>
  </si>
  <si>
    <t>73419</t>
  </si>
  <si>
    <t>COATZINGO</t>
  </si>
  <si>
    <t>74650</t>
  </si>
  <si>
    <t>74659</t>
  </si>
  <si>
    <t>COHETZALA</t>
  </si>
  <si>
    <t>74740</t>
  </si>
  <si>
    <t>74749</t>
  </si>
  <si>
    <t>COHUECAN</t>
  </si>
  <si>
    <t>74520</t>
  </si>
  <si>
    <t>74529</t>
  </si>
  <si>
    <t>CORONANGO</t>
  </si>
  <si>
    <t>72670</t>
  </si>
  <si>
    <t>72699</t>
  </si>
  <si>
    <t>COXCATLAN</t>
  </si>
  <si>
    <t>75980</t>
  </si>
  <si>
    <t>75989</t>
  </si>
  <si>
    <t>COYOMEAPAN</t>
  </si>
  <si>
    <t>75990</t>
  </si>
  <si>
    <t>74910</t>
  </si>
  <si>
    <t>74919</t>
  </si>
  <si>
    <t>CUAPIAXTLA DE MADERO</t>
  </si>
  <si>
    <t>75420</t>
  </si>
  <si>
    <t>75439</t>
  </si>
  <si>
    <t>CUAUTEMPAN</t>
  </si>
  <si>
    <t>73600</t>
  </si>
  <si>
    <t>73619</t>
  </si>
  <si>
    <t>CUAUTINCHAN</t>
  </si>
  <si>
    <t>75220</t>
  </si>
  <si>
    <t>75239</t>
  </si>
  <si>
    <t>CUAUTLANCINGO</t>
  </si>
  <si>
    <t>72700</t>
  </si>
  <si>
    <t>72749</t>
  </si>
  <si>
    <t>CUAYUCA DE ANDRADE</t>
  </si>
  <si>
    <t>74810</t>
  </si>
  <si>
    <t>74819</t>
  </si>
  <si>
    <t>CUETZALAN DEL PROGRESO</t>
  </si>
  <si>
    <t>73560</t>
  </si>
  <si>
    <t>73569</t>
  </si>
  <si>
    <t>CUYOACO</t>
  </si>
  <si>
    <t>73980</t>
  </si>
  <si>
    <t>73989</t>
  </si>
  <si>
    <t>CHALCHICOMULA DE SESMA</t>
  </si>
  <si>
    <t>75520</t>
  </si>
  <si>
    <t>75539</t>
  </si>
  <si>
    <t>CHAPULCO</t>
  </si>
  <si>
    <t>75810</t>
  </si>
  <si>
    <t>75819</t>
  </si>
  <si>
    <t>74730</t>
  </si>
  <si>
    <t>74739</t>
  </si>
  <si>
    <t>CHIAUTZINGO</t>
  </si>
  <si>
    <t>74150</t>
  </si>
  <si>
    <t>74159</t>
  </si>
  <si>
    <t>CHICONCUAUTLA</t>
  </si>
  <si>
    <t>73320</t>
  </si>
  <si>
    <t>73329</t>
  </si>
  <si>
    <t>CHICHIQUILA</t>
  </si>
  <si>
    <t>75090</t>
  </si>
  <si>
    <t>75099</t>
  </si>
  <si>
    <t>CHIETLA</t>
  </si>
  <si>
    <t>74580</t>
  </si>
  <si>
    <t>74589</t>
  </si>
  <si>
    <t>CHIGMECATITLAN</t>
  </si>
  <si>
    <t>74670</t>
  </si>
  <si>
    <t>74679</t>
  </si>
  <si>
    <t>CHIGNAHUAPAN</t>
  </si>
  <si>
    <t>73290</t>
  </si>
  <si>
    <t>73309</t>
  </si>
  <si>
    <t>CHIGNAUTLA</t>
  </si>
  <si>
    <t>73950</t>
  </si>
  <si>
    <t>73959</t>
  </si>
  <si>
    <t>CHILA</t>
  </si>
  <si>
    <t>74990</t>
  </si>
  <si>
    <t>74999</t>
  </si>
  <si>
    <t>CHILA DE LA SAL</t>
  </si>
  <si>
    <t>74760</t>
  </si>
  <si>
    <t>74769</t>
  </si>
  <si>
    <t>CHILA HONEY</t>
  </si>
  <si>
    <t>73120</t>
  </si>
  <si>
    <t>73139</t>
  </si>
  <si>
    <t>CHILCHOTLA</t>
  </si>
  <si>
    <t>75070</t>
  </si>
  <si>
    <t>75079</t>
  </si>
  <si>
    <t>CHINANTLA</t>
  </si>
  <si>
    <t>74840</t>
  </si>
  <si>
    <t>74849</t>
  </si>
  <si>
    <t>DOMINGO ARENAS</t>
  </si>
  <si>
    <t>74170</t>
  </si>
  <si>
    <t>74179</t>
  </si>
  <si>
    <t>75920</t>
  </si>
  <si>
    <t>75929</t>
  </si>
  <si>
    <t>EPATLAN</t>
  </si>
  <si>
    <t>74630</t>
  </si>
  <si>
    <t>74639</t>
  </si>
  <si>
    <t>ESPERANZA</t>
  </si>
  <si>
    <t>75560</t>
  </si>
  <si>
    <t>75579</t>
  </si>
  <si>
    <t>FRANCISCO Z MENA</t>
  </si>
  <si>
    <t>73000</t>
  </si>
  <si>
    <t>73019</t>
  </si>
  <si>
    <t>GENERAL FELIPE ANGELES</t>
  </si>
  <si>
    <t>75170</t>
  </si>
  <si>
    <t>75179</t>
  </si>
  <si>
    <t>74890</t>
  </si>
  <si>
    <t>74899</t>
  </si>
  <si>
    <t>75040</t>
  </si>
  <si>
    <t>75049</t>
  </si>
  <si>
    <t>HERMENEGILDO GALEANA</t>
  </si>
  <si>
    <t>73390</t>
  </si>
  <si>
    <t>73399</t>
  </si>
  <si>
    <t>HUAQUECHULA</t>
  </si>
  <si>
    <t>74370</t>
  </si>
  <si>
    <t>74379</t>
  </si>
  <si>
    <t>HUATLATLAUCA</t>
  </si>
  <si>
    <t>75380</t>
  </si>
  <si>
    <t>75399</t>
  </si>
  <si>
    <t>HUAUCHINANGO</t>
  </si>
  <si>
    <t>73160</t>
  </si>
  <si>
    <t>73179</t>
  </si>
  <si>
    <t>73470</t>
  </si>
  <si>
    <t>73479</t>
  </si>
  <si>
    <t>HUEHUETLAN EL CHICO</t>
  </si>
  <si>
    <t>74720</t>
  </si>
  <si>
    <t>74729</t>
  </si>
  <si>
    <t>HUEJOTZINGO</t>
  </si>
  <si>
    <t>74160</t>
  </si>
  <si>
    <t>74169</t>
  </si>
  <si>
    <t>HUEYAPAN</t>
  </si>
  <si>
    <t>73920</t>
  </si>
  <si>
    <t>73929</t>
  </si>
  <si>
    <t>HUEYTAMALCO</t>
  </si>
  <si>
    <t>73580</t>
  </si>
  <si>
    <t>73589</t>
  </si>
  <si>
    <t>HUEYTLALPAN</t>
  </si>
  <si>
    <t>73430</t>
  </si>
  <si>
    <t>73439</t>
  </si>
  <si>
    <t>HUITZILAN DE SERDAN</t>
  </si>
  <si>
    <t>73450</t>
  </si>
  <si>
    <t>73459</t>
  </si>
  <si>
    <t>HUITZILTEPEC</t>
  </si>
  <si>
    <t>75640</t>
  </si>
  <si>
    <t>75649</t>
  </si>
  <si>
    <t>IGNACIO ALLENDE</t>
  </si>
  <si>
    <t>73490</t>
  </si>
  <si>
    <t>73499</t>
  </si>
  <si>
    <t>IXCAMILPA DE GUERRERO</t>
  </si>
  <si>
    <t>74770</t>
  </si>
  <si>
    <t>74779</t>
  </si>
  <si>
    <t>IXCAQUIXTLA</t>
  </si>
  <si>
    <t>74900</t>
  </si>
  <si>
    <t>74909</t>
  </si>
  <si>
    <t>IXTACAMAXTITLAN</t>
  </si>
  <si>
    <t>73720</t>
  </si>
  <si>
    <t>73739</t>
  </si>
  <si>
    <t>IXTEPEC</t>
  </si>
  <si>
    <t>73480</t>
  </si>
  <si>
    <t>73489</t>
  </si>
  <si>
    <t>IZUCAR DE MATAMOROS</t>
  </si>
  <si>
    <t>74400</t>
  </si>
  <si>
    <t>74499</t>
  </si>
  <si>
    <t>74570</t>
  </si>
  <si>
    <t>74579</t>
  </si>
  <si>
    <t>JALPAN</t>
  </si>
  <si>
    <t>73050</t>
  </si>
  <si>
    <t>73059</t>
  </si>
  <si>
    <t>JOLALPAN</t>
  </si>
  <si>
    <t>74710</t>
  </si>
  <si>
    <t>74719</t>
  </si>
  <si>
    <t>JONOTLA</t>
  </si>
  <si>
    <t>73530</t>
  </si>
  <si>
    <t>73539</t>
  </si>
  <si>
    <t>JOPALA</t>
  </si>
  <si>
    <t>73260</t>
  </si>
  <si>
    <t>73279</t>
  </si>
  <si>
    <t>JUAN C BONILLA</t>
  </si>
  <si>
    <t>72640</t>
  </si>
  <si>
    <t>72669</t>
  </si>
  <si>
    <t>JUAN GALINDO</t>
  </si>
  <si>
    <t>73200</t>
  </si>
  <si>
    <t>73219</t>
  </si>
  <si>
    <t>JUAN N MENDEZ</t>
  </si>
  <si>
    <t>75690</t>
  </si>
  <si>
    <t>75699</t>
  </si>
  <si>
    <t>LAFRAGUA</t>
  </si>
  <si>
    <t>75060</t>
  </si>
  <si>
    <t>75069</t>
  </si>
  <si>
    <t>LIBRES</t>
  </si>
  <si>
    <t>73780</t>
  </si>
  <si>
    <t>73799</t>
  </si>
  <si>
    <t>LA MAGDALENA TLATLAUQUITEPEC</t>
  </si>
  <si>
    <t>75340</t>
  </si>
  <si>
    <t>75359</t>
  </si>
  <si>
    <t>MAZAPILTEPEC DE JUAREZ</t>
  </si>
  <si>
    <t>75130</t>
  </si>
  <si>
    <t>75139</t>
  </si>
  <si>
    <t>MIXTLA</t>
  </si>
  <si>
    <t>75260</t>
  </si>
  <si>
    <t>75279</t>
  </si>
  <si>
    <t>MOLCAXAC</t>
  </si>
  <si>
    <t>75650</t>
  </si>
  <si>
    <t>75659</t>
  </si>
  <si>
    <t>CA ADA MORELOS</t>
  </si>
  <si>
    <t>75580</t>
  </si>
  <si>
    <t>75599</t>
  </si>
  <si>
    <t>NAUPAN</t>
  </si>
  <si>
    <t>73140</t>
  </si>
  <si>
    <t>73159</t>
  </si>
  <si>
    <t>NAUZONTLA</t>
  </si>
  <si>
    <t>73550</t>
  </si>
  <si>
    <t>73559</t>
  </si>
  <si>
    <t>NEALTICAN</t>
  </si>
  <si>
    <t>74300</t>
  </si>
  <si>
    <t>74309</t>
  </si>
  <si>
    <t>NICOLAS BRAVO</t>
  </si>
  <si>
    <t>75830</t>
  </si>
  <si>
    <t>75839</t>
  </si>
  <si>
    <t>NOPALUCAN</t>
  </si>
  <si>
    <t>75120</t>
  </si>
  <si>
    <t>75129</t>
  </si>
  <si>
    <t>73760</t>
  </si>
  <si>
    <t>73779</t>
  </si>
  <si>
    <t>OCOYUCAN</t>
  </si>
  <si>
    <t>72850</t>
  </si>
  <si>
    <t>72899</t>
  </si>
  <si>
    <t>OLINTLA</t>
  </si>
  <si>
    <t>73400</t>
  </si>
  <si>
    <t>73409</t>
  </si>
  <si>
    <t>ORIENTAL</t>
  </si>
  <si>
    <t>75020</t>
  </si>
  <si>
    <t>75029</t>
  </si>
  <si>
    <t>PAHUATLAN</t>
  </si>
  <si>
    <t>73100</t>
  </si>
  <si>
    <t>73119</t>
  </si>
  <si>
    <t>PALMAR DE BRAVO</t>
  </si>
  <si>
    <t>75500</t>
  </si>
  <si>
    <t>75519</t>
  </si>
  <si>
    <t>73020</t>
  </si>
  <si>
    <t>73029</t>
  </si>
  <si>
    <t>PETLALCINGO</t>
  </si>
  <si>
    <t>74970</t>
  </si>
  <si>
    <t>74979</t>
  </si>
  <si>
    <t>PIAXTLA</t>
  </si>
  <si>
    <t>74880</t>
  </si>
  <si>
    <t>74889</t>
  </si>
  <si>
    <t>72599</t>
  </si>
  <si>
    <t>72900</t>
  </si>
  <si>
    <t>72979</t>
  </si>
  <si>
    <t>QUECHOLAC</t>
  </si>
  <si>
    <t>75460</t>
  </si>
  <si>
    <t>75479</t>
  </si>
  <si>
    <t>QUIMIXTLAN</t>
  </si>
  <si>
    <t>75080</t>
  </si>
  <si>
    <t>75089</t>
  </si>
  <si>
    <t>RAFAEL LARA GRAJALES</t>
  </si>
  <si>
    <t>75000</t>
  </si>
  <si>
    <t>75009</t>
  </si>
  <si>
    <t>LOS REYES DE JUAREZ</t>
  </si>
  <si>
    <t>75400</t>
  </si>
  <si>
    <t>75419</t>
  </si>
  <si>
    <t>SAN ANDRES CHOLULA</t>
  </si>
  <si>
    <t>72800</t>
  </si>
  <si>
    <t>72849</t>
  </si>
  <si>
    <t>SAN ANTONIO CA ADA</t>
  </si>
  <si>
    <t>75860</t>
  </si>
  <si>
    <t>75869</t>
  </si>
  <si>
    <t>SAN DIEGO LA MESA TOCHIMILTZI</t>
  </si>
  <si>
    <t>74380</t>
  </si>
  <si>
    <t>74389</t>
  </si>
  <si>
    <t>SAN FELIPE TEOTLALCINGO</t>
  </si>
  <si>
    <t>74140</t>
  </si>
  <si>
    <t>74149</t>
  </si>
  <si>
    <t>SAN FELIPE TEPATLAN</t>
  </si>
  <si>
    <t>73350</t>
  </si>
  <si>
    <t>73359</t>
  </si>
  <si>
    <t>SAN GABRIEL CHILAC</t>
  </si>
  <si>
    <t>75880</t>
  </si>
  <si>
    <t>75889</t>
  </si>
  <si>
    <t>SAN GREGORIO ATZOMPA</t>
  </si>
  <si>
    <t>74320</t>
  </si>
  <si>
    <t>74329</t>
  </si>
  <si>
    <t>SAN JERONIMO TECUANIPAN</t>
  </si>
  <si>
    <t>74310</t>
  </si>
  <si>
    <t>74319</t>
  </si>
  <si>
    <t>SAN JERONIMO XAYACATLAN</t>
  </si>
  <si>
    <t>74950</t>
  </si>
  <si>
    <t>74959</t>
  </si>
  <si>
    <t>SAN JOSE CHIAPA</t>
  </si>
  <si>
    <t>75010</t>
  </si>
  <si>
    <t>75019</t>
  </si>
  <si>
    <t>SAN JOSE MIAHUATLAN</t>
  </si>
  <si>
    <t>75970</t>
  </si>
  <si>
    <t>75979</t>
  </si>
  <si>
    <t>SAN JUAN ATENCO</t>
  </si>
  <si>
    <t>75190</t>
  </si>
  <si>
    <t>75199</t>
  </si>
  <si>
    <t>SAN JUAN ATZOMPA</t>
  </si>
  <si>
    <t>75360</t>
  </si>
  <si>
    <t>75379</t>
  </si>
  <si>
    <t>SAN MARTIN TEXMELUCAN</t>
  </si>
  <si>
    <t>74000</t>
  </si>
  <si>
    <t>74099</t>
  </si>
  <si>
    <t>74120</t>
  </si>
  <si>
    <t>74129</t>
  </si>
  <si>
    <t>SAN MARTIN TOTOLTEPEC</t>
  </si>
  <si>
    <t>74610</t>
  </si>
  <si>
    <t>74619</t>
  </si>
  <si>
    <t>SAN MATIAS TLALANCALECA</t>
  </si>
  <si>
    <t>74110</t>
  </si>
  <si>
    <t>74119</t>
  </si>
  <si>
    <t>SAN MIGUEL IXITLAN</t>
  </si>
  <si>
    <t>74980</t>
  </si>
  <si>
    <t>74989</t>
  </si>
  <si>
    <t>SAN MIGUEL XOXTLA</t>
  </si>
  <si>
    <t>72620</t>
  </si>
  <si>
    <t>72639</t>
  </si>
  <si>
    <t>SAN NICOLAS BUENOS AIRES</t>
  </si>
  <si>
    <t>75030</t>
  </si>
  <si>
    <t>75039</t>
  </si>
  <si>
    <t>SAN NICOLAS DE LOS RANCHOS</t>
  </si>
  <si>
    <t>74190</t>
  </si>
  <si>
    <t>74199</t>
  </si>
  <si>
    <t>SAN PABLO ANICANO</t>
  </si>
  <si>
    <t>74860</t>
  </si>
  <si>
    <t>74869</t>
  </si>
  <si>
    <t>SAN PEDRO CHOLULA</t>
  </si>
  <si>
    <t>72750</t>
  </si>
  <si>
    <t>72799</t>
  </si>
  <si>
    <t>SAN PEDRO YELOIXTLAHUACA</t>
  </si>
  <si>
    <t>74960</t>
  </si>
  <si>
    <t>74969</t>
  </si>
  <si>
    <t>SAN SALVADOR EL SECO</t>
  </si>
  <si>
    <t>75160</t>
  </si>
  <si>
    <t>75169</t>
  </si>
  <si>
    <t>SAN SALVADOR EL VERDE</t>
  </si>
  <si>
    <t>74130</t>
  </si>
  <si>
    <t>74139</t>
  </si>
  <si>
    <t>SAN SALVADOR HUIXCOLOTLA</t>
  </si>
  <si>
    <t>75440</t>
  </si>
  <si>
    <t>75459</t>
  </si>
  <si>
    <t>SAN SEBASTIAN TLACOTEPEC</t>
  </si>
  <si>
    <t>75940</t>
  </si>
  <si>
    <t>75949</t>
  </si>
  <si>
    <t>SANTA CATARINA TLALTEMPAN</t>
  </si>
  <si>
    <t>74660</t>
  </si>
  <si>
    <t>74669</t>
  </si>
  <si>
    <t>SANTA INES AHUATEMPAN</t>
  </si>
  <si>
    <t>74820</t>
  </si>
  <si>
    <t>74829</t>
  </si>
  <si>
    <t>SANTA ISABEL CHOLULA</t>
  </si>
  <si>
    <t>74350</t>
  </si>
  <si>
    <t>74359</t>
  </si>
  <si>
    <t>SANTIAGO MIAHUATLAN</t>
  </si>
  <si>
    <t>75820</t>
  </si>
  <si>
    <t>75829</t>
  </si>
  <si>
    <t>HUEHUETLAN EL GRANDE</t>
  </si>
  <si>
    <t>75320</t>
  </si>
  <si>
    <t>75339</t>
  </si>
  <si>
    <t>SANTO TOMAS HUEYOTLIPAN</t>
  </si>
  <si>
    <t>75280</t>
  </si>
  <si>
    <t>75299</t>
  </si>
  <si>
    <t>SOLTEPEC</t>
  </si>
  <si>
    <t>75140</t>
  </si>
  <si>
    <t>75149</t>
  </si>
  <si>
    <t>TECALI DE HERRERA</t>
  </si>
  <si>
    <t>75240</t>
  </si>
  <si>
    <t>75259</t>
  </si>
  <si>
    <t>TECAMACHALCO</t>
  </si>
  <si>
    <t>75480</t>
  </si>
  <si>
    <t>75499</t>
  </si>
  <si>
    <t>TECOMATLAN</t>
  </si>
  <si>
    <t>74870</t>
  </si>
  <si>
    <t>74879</t>
  </si>
  <si>
    <t>TEHUACAN</t>
  </si>
  <si>
    <t>75700</t>
  </si>
  <si>
    <t>75799</t>
  </si>
  <si>
    <t>75850</t>
  </si>
  <si>
    <t>75859</t>
  </si>
  <si>
    <t>TEHUITZINGO</t>
  </si>
  <si>
    <t>74800</t>
  </si>
  <si>
    <t>74809</t>
  </si>
  <si>
    <t>TENAMPULCO</t>
  </si>
  <si>
    <t>73500</t>
  </si>
  <si>
    <t>73509</t>
  </si>
  <si>
    <t>TEOPANTLAN</t>
  </si>
  <si>
    <t>74600</t>
  </si>
  <si>
    <t>74609</t>
  </si>
  <si>
    <t>TEOTLALCO</t>
  </si>
  <si>
    <t>74700</t>
  </si>
  <si>
    <t>74709</t>
  </si>
  <si>
    <t>TEPANCO DE LOPEZ</t>
  </si>
  <si>
    <t>75800</t>
  </si>
  <si>
    <t>75809</t>
  </si>
  <si>
    <t>TEPANGO DE RODRIGUEZ</t>
  </si>
  <si>
    <t>73370</t>
  </si>
  <si>
    <t>73379</t>
  </si>
  <si>
    <t>TEPATLAXCO DE HIDALGO</t>
  </si>
  <si>
    <t>75100</t>
  </si>
  <si>
    <t>75109</t>
  </si>
  <si>
    <t>TEPEACA</t>
  </si>
  <si>
    <t>75200</t>
  </si>
  <si>
    <t>75219</t>
  </si>
  <si>
    <t>TEPEMAXALCO</t>
  </si>
  <si>
    <t>74530</t>
  </si>
  <si>
    <t>74539</t>
  </si>
  <si>
    <t>TEPEOJUMA</t>
  </si>
  <si>
    <t>74390</t>
  </si>
  <si>
    <t>74399</t>
  </si>
  <si>
    <t>TEPETZINTLA</t>
  </si>
  <si>
    <t>73340</t>
  </si>
  <si>
    <t>73349</t>
  </si>
  <si>
    <t>TEPEXCO</t>
  </si>
  <si>
    <t>74550</t>
  </si>
  <si>
    <t>74559</t>
  </si>
  <si>
    <t>TEPEXI DE RODRIGUEZ</t>
  </si>
  <si>
    <t>74690</t>
  </si>
  <si>
    <t>74699</t>
  </si>
  <si>
    <t>TEPEYAHUALCO</t>
  </si>
  <si>
    <t>73990</t>
  </si>
  <si>
    <t>73999</t>
  </si>
  <si>
    <t>TEPEYAHUALCO DE CUAUHTEMOC</t>
  </si>
  <si>
    <t>75630</t>
  </si>
  <si>
    <t>75639</t>
  </si>
  <si>
    <t>TETELA DE OCAMPO</t>
  </si>
  <si>
    <t>73640</t>
  </si>
  <si>
    <t>73659</t>
  </si>
  <si>
    <t>TETELES DE AVILA CASTILLO</t>
  </si>
  <si>
    <t>73930</t>
  </si>
  <si>
    <t>73939</t>
  </si>
  <si>
    <t>TEZIUTLAN</t>
  </si>
  <si>
    <t>73800</t>
  </si>
  <si>
    <t>73899</t>
  </si>
  <si>
    <t>73960</t>
  </si>
  <si>
    <t>73969</t>
  </si>
  <si>
    <t>TIANGUISMANALCO</t>
  </si>
  <si>
    <t>74340</t>
  </si>
  <si>
    <t>74349</t>
  </si>
  <si>
    <t>TILAPA</t>
  </si>
  <si>
    <t>74560</t>
  </si>
  <si>
    <t>74569</t>
  </si>
  <si>
    <t>TLACOTEPEC DE BENITO JUAREZ</t>
  </si>
  <si>
    <t>75680</t>
  </si>
  <si>
    <t>75689</t>
  </si>
  <si>
    <t>TLACUILOTEPEC</t>
  </si>
  <si>
    <t>73070</t>
  </si>
  <si>
    <t>73079</t>
  </si>
  <si>
    <t>TLACHICHUCA</t>
  </si>
  <si>
    <t>75050</t>
  </si>
  <si>
    <t>75059</t>
  </si>
  <si>
    <t>TLAHUAPAN</t>
  </si>
  <si>
    <t>74100</t>
  </si>
  <si>
    <t>74109</t>
  </si>
  <si>
    <t>TLALTENANGO</t>
  </si>
  <si>
    <t>72600</t>
  </si>
  <si>
    <t>72619</t>
  </si>
  <si>
    <t>TLANEPANTLA</t>
  </si>
  <si>
    <t>75600</t>
  </si>
  <si>
    <t>75609</t>
  </si>
  <si>
    <t>TLAOLA</t>
  </si>
  <si>
    <t>73220</t>
  </si>
  <si>
    <t>73239</t>
  </si>
  <si>
    <t>TLAPACOYA</t>
  </si>
  <si>
    <t>73280</t>
  </si>
  <si>
    <t>73289</t>
  </si>
  <si>
    <t>TLAPANALA</t>
  </si>
  <si>
    <t>74540</t>
  </si>
  <si>
    <t>74549</t>
  </si>
  <si>
    <t>TLATLAUQUITEPEC</t>
  </si>
  <si>
    <t>73900</t>
  </si>
  <si>
    <t>73909</t>
  </si>
  <si>
    <t>TLAXCO</t>
  </si>
  <si>
    <t>73060</t>
  </si>
  <si>
    <t>73069</t>
  </si>
  <si>
    <t>TOCHIMILCO</t>
  </si>
  <si>
    <t>74330</t>
  </si>
  <si>
    <t>74339</t>
  </si>
  <si>
    <t>TOCHTEPEC</t>
  </si>
  <si>
    <t>75610</t>
  </si>
  <si>
    <t>75619</t>
  </si>
  <si>
    <t>TOTOLTEPEC DE GUERRERO</t>
  </si>
  <si>
    <t>74930</t>
  </si>
  <si>
    <t>74939</t>
  </si>
  <si>
    <t>TULCINGO</t>
  </si>
  <si>
    <t>74790</t>
  </si>
  <si>
    <t>74799</t>
  </si>
  <si>
    <t>TUZAMAPAN DE GALEANA</t>
  </si>
  <si>
    <t>73510</t>
  </si>
  <si>
    <t>73519</t>
  </si>
  <si>
    <t>TZICATLACOYAN</t>
  </si>
  <si>
    <t>75300</t>
  </si>
  <si>
    <t>75319</t>
  </si>
  <si>
    <t>73030</t>
  </si>
  <si>
    <t>73049</t>
  </si>
  <si>
    <t>75900</t>
  </si>
  <si>
    <t>75909</t>
  </si>
  <si>
    <t>XAYACATLAN DE BRAVO</t>
  </si>
  <si>
    <t>74920</t>
  </si>
  <si>
    <t>74929</t>
  </si>
  <si>
    <t>XICOTEPEC</t>
  </si>
  <si>
    <t>73080</t>
  </si>
  <si>
    <t>73099</t>
  </si>
  <si>
    <t>XICOTLAN</t>
  </si>
  <si>
    <t>74750</t>
  </si>
  <si>
    <t>74759</t>
  </si>
  <si>
    <t>XIUTETELCO</t>
  </si>
  <si>
    <t>73970</t>
  </si>
  <si>
    <t>73979</t>
  </si>
  <si>
    <t>XOCHIAPULCO</t>
  </si>
  <si>
    <t>73660</t>
  </si>
  <si>
    <t>73679</t>
  </si>
  <si>
    <t>XOCHILTEPEC</t>
  </si>
  <si>
    <t>74620</t>
  </si>
  <si>
    <t>74629</t>
  </si>
  <si>
    <t>XOCHITLAN DE VICENTE SUAREZ</t>
  </si>
  <si>
    <t>73460</t>
  </si>
  <si>
    <t>73469</t>
  </si>
  <si>
    <t>XOCHITLAN TODOS SANTOS</t>
  </si>
  <si>
    <t>75660</t>
  </si>
  <si>
    <t>75669</t>
  </si>
  <si>
    <t>YAONAHUAC</t>
  </si>
  <si>
    <t>73910</t>
  </si>
  <si>
    <t>73919</t>
  </si>
  <si>
    <t>YEHUALTEPEC</t>
  </si>
  <si>
    <t>75670</t>
  </si>
  <si>
    <t>75679</t>
  </si>
  <si>
    <t>ZACAPALA</t>
  </si>
  <si>
    <t>74680</t>
  </si>
  <si>
    <t>74689</t>
  </si>
  <si>
    <t>ZACAPOAXTLA</t>
  </si>
  <si>
    <t>73680</t>
  </si>
  <si>
    <t>73699</t>
  </si>
  <si>
    <t>ZACATLAN</t>
  </si>
  <si>
    <t>73310</t>
  </si>
  <si>
    <t>73319</t>
  </si>
  <si>
    <t>ZAPOTITLAN</t>
  </si>
  <si>
    <t>75870</t>
  </si>
  <si>
    <t>75879</t>
  </si>
  <si>
    <t>ZAPOTITLAN DE MENDEZ</t>
  </si>
  <si>
    <t>73440</t>
  </si>
  <si>
    <t>73449</t>
  </si>
  <si>
    <t>73700</t>
  </si>
  <si>
    <t>73719</t>
  </si>
  <si>
    <t>ZAUTLA</t>
  </si>
  <si>
    <t>73740</t>
  </si>
  <si>
    <t>73759</t>
  </si>
  <si>
    <t>ZIHUATEUTLA</t>
  </si>
  <si>
    <t>73240</t>
  </si>
  <si>
    <t>73259</t>
  </si>
  <si>
    <t>ZINACATEPEC</t>
  </si>
  <si>
    <t>75960</t>
  </si>
  <si>
    <t>75969</t>
  </si>
  <si>
    <t>ZONGOZOTLA</t>
  </si>
  <si>
    <t>73380</t>
  </si>
  <si>
    <t>73389</t>
  </si>
  <si>
    <t>ZOQUIAPAN</t>
  </si>
  <si>
    <t>73540</t>
  </si>
  <si>
    <t>73549</t>
  </si>
  <si>
    <t>ZOQUITLAN</t>
  </si>
  <si>
    <t>75930</t>
  </si>
  <si>
    <t>75939</t>
  </si>
  <si>
    <t>*QUERETARO</t>
  </si>
  <si>
    <t>76000</t>
  </si>
  <si>
    <t>76999</t>
  </si>
  <si>
    <t>AMEALCO DE BONFIL</t>
  </si>
  <si>
    <t>76850</t>
  </si>
  <si>
    <t>76899</t>
  </si>
  <si>
    <t>PINAL DE AMOLES</t>
  </si>
  <si>
    <t>76300</t>
  </si>
  <si>
    <t>76339</t>
  </si>
  <si>
    <t>ARROYO SECO</t>
  </si>
  <si>
    <t>76400</t>
  </si>
  <si>
    <t>76449</t>
  </si>
  <si>
    <t>CADEREYTA DE MONTES</t>
  </si>
  <si>
    <t>76500</t>
  </si>
  <si>
    <t>76549</t>
  </si>
  <si>
    <t>COLON</t>
  </si>
  <si>
    <t>76270</t>
  </si>
  <si>
    <t>76299</t>
  </si>
  <si>
    <t>CORREGIDORA</t>
  </si>
  <si>
    <t>76900</t>
  </si>
  <si>
    <t>76949</t>
  </si>
  <si>
    <t>EZEQUIEL MONTES</t>
  </si>
  <si>
    <t>76650</t>
  </si>
  <si>
    <t>76699</t>
  </si>
  <si>
    <t>HUIMILPAN</t>
  </si>
  <si>
    <t>76950</t>
  </si>
  <si>
    <t>JALPAN DE SERRA</t>
  </si>
  <si>
    <t>76340</t>
  </si>
  <si>
    <t>76359</t>
  </si>
  <si>
    <t>LANDA DE MATAMOROS</t>
  </si>
  <si>
    <t>76360</t>
  </si>
  <si>
    <t>76399</t>
  </si>
  <si>
    <t>EL MARQUES</t>
  </si>
  <si>
    <t>76240</t>
  </si>
  <si>
    <t>76269</t>
  </si>
  <si>
    <t>PEDRO ESCOBEDO</t>
  </si>
  <si>
    <t>76700</t>
  </si>
  <si>
    <t>76749</t>
  </si>
  <si>
    <t>PE AMILLER</t>
  </si>
  <si>
    <t>76450</t>
  </si>
  <si>
    <t>76499</t>
  </si>
  <si>
    <t>76239</t>
  </si>
  <si>
    <t>SAN JOAQUIN</t>
  </si>
  <si>
    <t>76550</t>
  </si>
  <si>
    <t>76599</t>
  </si>
  <si>
    <t>76800</t>
  </si>
  <si>
    <t>76849</t>
  </si>
  <si>
    <t>TEQUISQUIAPAN</t>
  </si>
  <si>
    <t>76750</t>
  </si>
  <si>
    <t>76799</t>
  </si>
  <si>
    <t>76600</t>
  </si>
  <si>
    <t>76649</t>
  </si>
  <si>
    <t>23</t>
  </si>
  <si>
    <t>*QUINTANA ROO</t>
  </si>
  <si>
    <t>77000</t>
  </si>
  <si>
    <t>77999</t>
  </si>
  <si>
    <t>COZUMEL</t>
  </si>
  <si>
    <t>77600</t>
  </si>
  <si>
    <t>77699</t>
  </si>
  <si>
    <t>FELIPE CARRILLO PUERTO</t>
  </si>
  <si>
    <t>77100</t>
  </si>
  <si>
    <t>77299</t>
  </si>
  <si>
    <t>ISLA MUJERES</t>
  </si>
  <si>
    <t>77400</t>
  </si>
  <si>
    <t>77499</t>
  </si>
  <si>
    <t>OTHON P BLANCO</t>
  </si>
  <si>
    <t>77099</t>
  </si>
  <si>
    <t>77900</t>
  </si>
  <si>
    <t>77500</t>
  </si>
  <si>
    <t>77599</t>
  </si>
  <si>
    <t>JOSE MA MORELOS</t>
  </si>
  <si>
    <t>77800</t>
  </si>
  <si>
    <t>77899</t>
  </si>
  <si>
    <t>77300</t>
  </si>
  <si>
    <t>77399</t>
  </si>
  <si>
    <t>77700</t>
  </si>
  <si>
    <t>77799</t>
  </si>
  <si>
    <t>24</t>
  </si>
  <si>
    <t>*SAN LUIS POTOSI</t>
  </si>
  <si>
    <t>78000</t>
  </si>
  <si>
    <t>79999</t>
  </si>
  <si>
    <t>AHUALULCO</t>
  </si>
  <si>
    <t>78450</t>
  </si>
  <si>
    <t>78459</t>
  </si>
  <si>
    <t>ALAQUINES</t>
  </si>
  <si>
    <t>79360</t>
  </si>
  <si>
    <t>79379</t>
  </si>
  <si>
    <t>AQUISMON</t>
  </si>
  <si>
    <t>79760</t>
  </si>
  <si>
    <t>79779</t>
  </si>
  <si>
    <t>ARMADILLO DE LOS INFANTE</t>
  </si>
  <si>
    <t>78980</t>
  </si>
  <si>
    <t>78999</t>
  </si>
  <si>
    <t>CARDENAS</t>
  </si>
  <si>
    <t>79380</t>
  </si>
  <si>
    <t>79399</t>
  </si>
  <si>
    <t>CATORCE</t>
  </si>
  <si>
    <t>78540</t>
  </si>
  <si>
    <t>78569</t>
  </si>
  <si>
    <t>CEDRAL</t>
  </si>
  <si>
    <t>78520</t>
  </si>
  <si>
    <t>78539</t>
  </si>
  <si>
    <t>CERRITOS</t>
  </si>
  <si>
    <t>79400</t>
  </si>
  <si>
    <t>79449</t>
  </si>
  <si>
    <t>CERRO DE SAN PEDRO</t>
  </si>
  <si>
    <t>78440</t>
  </si>
  <si>
    <t>78449</t>
  </si>
  <si>
    <t>CIUDAD DEL MAIZ</t>
  </si>
  <si>
    <t>79300</t>
  </si>
  <si>
    <t>79359</t>
  </si>
  <si>
    <t>CIUDAD FERNANDEZ</t>
  </si>
  <si>
    <t>79650</t>
  </si>
  <si>
    <t>79679</t>
  </si>
  <si>
    <t>TANCANHUITZ DE SANTOS</t>
  </si>
  <si>
    <t>79800</t>
  </si>
  <si>
    <t>79809</t>
  </si>
  <si>
    <t>CIUDAD VALLES</t>
  </si>
  <si>
    <t>79000</t>
  </si>
  <si>
    <t>79099</t>
  </si>
  <si>
    <t>79230</t>
  </si>
  <si>
    <t>79289</t>
  </si>
  <si>
    <t>79860</t>
  </si>
  <si>
    <t>79879</t>
  </si>
  <si>
    <t>CHARCAS</t>
  </si>
  <si>
    <t>78570</t>
  </si>
  <si>
    <t>78599</t>
  </si>
  <si>
    <t>EBANO</t>
  </si>
  <si>
    <t>79100</t>
  </si>
  <si>
    <t>79199</t>
  </si>
  <si>
    <t>79290</t>
  </si>
  <si>
    <t>79299</t>
  </si>
  <si>
    <t>GUADALCAZAR</t>
  </si>
  <si>
    <t>78870</t>
  </si>
  <si>
    <t>78899</t>
  </si>
  <si>
    <t>HUEHUETLAN</t>
  </si>
  <si>
    <t>79880</t>
  </si>
  <si>
    <t>79899</t>
  </si>
  <si>
    <t>79780</t>
  </si>
  <si>
    <t>79789</t>
  </si>
  <si>
    <t>MATEHUALA</t>
  </si>
  <si>
    <t>78700</t>
  </si>
  <si>
    <t>78829</t>
  </si>
  <si>
    <t>MEXQUITIC DE CARMONA</t>
  </si>
  <si>
    <t>78460</t>
  </si>
  <si>
    <t>78489</t>
  </si>
  <si>
    <t>MOCTEZUMA</t>
  </si>
  <si>
    <t>78900</t>
  </si>
  <si>
    <t>78919</t>
  </si>
  <si>
    <t>79740</t>
  </si>
  <si>
    <t>79759</t>
  </si>
  <si>
    <t>RIO VERDE</t>
  </si>
  <si>
    <t>79600</t>
  </si>
  <si>
    <t>79609</t>
  </si>
  <si>
    <t>79630</t>
  </si>
  <si>
    <t>79649</t>
  </si>
  <si>
    <t>78600</t>
  </si>
  <si>
    <t>78629</t>
  </si>
  <si>
    <t>SAN ANTONIO</t>
  </si>
  <si>
    <t>79830</t>
  </si>
  <si>
    <t>79839</t>
  </si>
  <si>
    <t>SAN CIRO DE ACOSTA</t>
  </si>
  <si>
    <t>79680</t>
  </si>
  <si>
    <t>79699</t>
  </si>
  <si>
    <t>78429</t>
  </si>
  <si>
    <t>SAN MARTIN CHALCHICUAUTLA</t>
  </si>
  <si>
    <t>79950</t>
  </si>
  <si>
    <t>79959</t>
  </si>
  <si>
    <t>SAN NICOLAS TOLENTINO</t>
  </si>
  <si>
    <t>79480</t>
  </si>
  <si>
    <t>79499</t>
  </si>
  <si>
    <t>79790</t>
  </si>
  <si>
    <t>79799</t>
  </si>
  <si>
    <t>SANTA MARIA DEL RIO</t>
  </si>
  <si>
    <t>79560</t>
  </si>
  <si>
    <t>79589</t>
  </si>
  <si>
    <t>SANTO DOMINGO</t>
  </si>
  <si>
    <t>78630</t>
  </si>
  <si>
    <t>78659</t>
  </si>
  <si>
    <t>SAN VICENTE TANCUAYALAB</t>
  </si>
  <si>
    <t>79820</t>
  </si>
  <si>
    <t>79829</t>
  </si>
  <si>
    <t>SOLEDAD DE GRACIANO SANCHEZ</t>
  </si>
  <si>
    <t>78430</t>
  </si>
  <si>
    <t>78439</t>
  </si>
  <si>
    <t>TAMASOPO</t>
  </si>
  <si>
    <t>79700</t>
  </si>
  <si>
    <t>79739</t>
  </si>
  <si>
    <t>TAMAZUNCHALE</t>
  </si>
  <si>
    <t>79960</t>
  </si>
  <si>
    <t>TAMPACAN</t>
  </si>
  <si>
    <t>79940</t>
  </si>
  <si>
    <t>79949</t>
  </si>
  <si>
    <t>TAMPAMOLON CORONA</t>
  </si>
  <si>
    <t>79850</t>
  </si>
  <si>
    <t>79859</t>
  </si>
  <si>
    <t>TAMUIN</t>
  </si>
  <si>
    <t>79200</t>
  </si>
  <si>
    <t>79229</t>
  </si>
  <si>
    <t>TANLAJAS</t>
  </si>
  <si>
    <t>79810</t>
  </si>
  <si>
    <t>79819</t>
  </si>
  <si>
    <t>TANQUIAN DE ESCOBEDO</t>
  </si>
  <si>
    <t>79840</t>
  </si>
  <si>
    <t>79849</t>
  </si>
  <si>
    <t>TIERRANUEVA</t>
  </si>
  <si>
    <t>79590</t>
  </si>
  <si>
    <t>79599</t>
  </si>
  <si>
    <t>VANEGAS</t>
  </si>
  <si>
    <t>78500</t>
  </si>
  <si>
    <t>78519</t>
  </si>
  <si>
    <t>VENADO</t>
  </si>
  <si>
    <t>78920</t>
  </si>
  <si>
    <t>78939</t>
  </si>
  <si>
    <t>VILLA DE ARRIAGA</t>
  </si>
  <si>
    <t>78490</t>
  </si>
  <si>
    <t>78499</t>
  </si>
  <si>
    <t>VILLA DE GUADALUPE</t>
  </si>
  <si>
    <t>78840</t>
  </si>
  <si>
    <t>78869</t>
  </si>
  <si>
    <t>VILLA DE LA PAZ</t>
  </si>
  <si>
    <t>78830</t>
  </si>
  <si>
    <t>78839</t>
  </si>
  <si>
    <t>VILLA DE RAMOS</t>
  </si>
  <si>
    <t>78660</t>
  </si>
  <si>
    <t>78699</t>
  </si>
  <si>
    <t>VILLA DE REYES</t>
  </si>
  <si>
    <t>79500</t>
  </si>
  <si>
    <t>79539</t>
  </si>
  <si>
    <t>78950</t>
  </si>
  <si>
    <t>78979</t>
  </si>
  <si>
    <t>VILLA JUAREZ</t>
  </si>
  <si>
    <t>79450</t>
  </si>
  <si>
    <t>79479</t>
  </si>
  <si>
    <t>AXTLA DE TERRAZAS</t>
  </si>
  <si>
    <t>79930</t>
  </si>
  <si>
    <t>79939</t>
  </si>
  <si>
    <t>XILITLA</t>
  </si>
  <si>
    <t>79900</t>
  </si>
  <si>
    <t>79929</t>
  </si>
  <si>
    <t>79540</t>
  </si>
  <si>
    <t>79559</t>
  </si>
  <si>
    <t>VILLA DE ARISTA</t>
  </si>
  <si>
    <t>78940</t>
  </si>
  <si>
    <t>78949</t>
  </si>
  <si>
    <t>25</t>
  </si>
  <si>
    <t>*SINALOA</t>
  </si>
  <si>
    <t>80000</t>
  </si>
  <si>
    <t>82999</t>
  </si>
  <si>
    <t>AHOME</t>
  </si>
  <si>
    <t>81200</t>
  </si>
  <si>
    <t>81399</t>
  </si>
  <si>
    <t>ANGOSTURA</t>
  </si>
  <si>
    <t>81600</t>
  </si>
  <si>
    <t>81699</t>
  </si>
  <si>
    <t>BADIRAGUATO</t>
  </si>
  <si>
    <t>80500</t>
  </si>
  <si>
    <t>80699</t>
  </si>
  <si>
    <t>CONCORDIA</t>
  </si>
  <si>
    <t>82600</t>
  </si>
  <si>
    <t>82699</t>
  </si>
  <si>
    <t>COSALA</t>
  </si>
  <si>
    <t>80700</t>
  </si>
  <si>
    <t>80799</t>
  </si>
  <si>
    <t>CULIACAN</t>
  </si>
  <si>
    <t>80319</t>
  </si>
  <si>
    <t>80380</t>
  </si>
  <si>
    <t>80499</t>
  </si>
  <si>
    <t>CHOIX</t>
  </si>
  <si>
    <t>81700</t>
  </si>
  <si>
    <t>81799</t>
  </si>
  <si>
    <t>ELOTA</t>
  </si>
  <si>
    <t>82700</t>
  </si>
  <si>
    <t>82799</t>
  </si>
  <si>
    <t>ESCUINAPA</t>
  </si>
  <si>
    <t>82400</t>
  </si>
  <si>
    <t>82599</t>
  </si>
  <si>
    <t>EL FUERTE</t>
  </si>
  <si>
    <t>81800</t>
  </si>
  <si>
    <t>81899</t>
  </si>
  <si>
    <t>GUASAVE</t>
  </si>
  <si>
    <t>81000</t>
  </si>
  <si>
    <t>81199</t>
  </si>
  <si>
    <t>MAZATLAN</t>
  </si>
  <si>
    <t>82000</t>
  </si>
  <si>
    <t>82399</t>
  </si>
  <si>
    <t>MOCORITO</t>
  </si>
  <si>
    <t>80800</t>
  </si>
  <si>
    <t>80999</t>
  </si>
  <si>
    <t>EL ROSARIO</t>
  </si>
  <si>
    <t>82800</t>
  </si>
  <si>
    <t>82899</t>
  </si>
  <si>
    <t>SALVADOR ALVARADO</t>
  </si>
  <si>
    <t>81400</t>
  </si>
  <si>
    <t>81599</t>
  </si>
  <si>
    <t>SAN IGNACIO</t>
  </si>
  <si>
    <t>82900</t>
  </si>
  <si>
    <t>81900</t>
  </si>
  <si>
    <t>81999</t>
  </si>
  <si>
    <t>NAVOLATO</t>
  </si>
  <si>
    <t>80320</t>
  </si>
  <si>
    <t>80379</t>
  </si>
  <si>
    <t>26</t>
  </si>
  <si>
    <t>*SONORA</t>
  </si>
  <si>
    <t>83000</t>
  </si>
  <si>
    <t>85999</t>
  </si>
  <si>
    <t>ACONCHI</t>
  </si>
  <si>
    <t>84920</t>
  </si>
  <si>
    <t>84939</t>
  </si>
  <si>
    <t>AGUA PRIETA</t>
  </si>
  <si>
    <t>84200</t>
  </si>
  <si>
    <t>84319</t>
  </si>
  <si>
    <t>ALAMOS</t>
  </si>
  <si>
    <t>85760</t>
  </si>
  <si>
    <t>85779</t>
  </si>
  <si>
    <t>ALTAR</t>
  </si>
  <si>
    <t>83750</t>
  </si>
  <si>
    <t>83799</t>
  </si>
  <si>
    <t>ARIVECHI</t>
  </si>
  <si>
    <t>85680</t>
  </si>
  <si>
    <t>85699</t>
  </si>
  <si>
    <t>ARIZPE</t>
  </si>
  <si>
    <t>84640</t>
  </si>
  <si>
    <t>84659</t>
  </si>
  <si>
    <t>ATIL</t>
  </si>
  <si>
    <t>83820</t>
  </si>
  <si>
    <t>83839</t>
  </si>
  <si>
    <t>BACADEHUACHI</t>
  </si>
  <si>
    <t>84480</t>
  </si>
  <si>
    <t>84499</t>
  </si>
  <si>
    <t>BACANORA</t>
  </si>
  <si>
    <t>85660</t>
  </si>
  <si>
    <t>85679</t>
  </si>
  <si>
    <t>BACERAC</t>
  </si>
  <si>
    <t>84380</t>
  </si>
  <si>
    <t>84399</t>
  </si>
  <si>
    <t>BACOACHI</t>
  </si>
  <si>
    <t>84680</t>
  </si>
  <si>
    <t>84699</t>
  </si>
  <si>
    <t>BACUM</t>
  </si>
  <si>
    <t>85260</t>
  </si>
  <si>
    <t>85279</t>
  </si>
  <si>
    <t>BANAMICHI</t>
  </si>
  <si>
    <t>84880</t>
  </si>
  <si>
    <t>84899</t>
  </si>
  <si>
    <t>BAVIACORA</t>
  </si>
  <si>
    <t>84940</t>
  </si>
  <si>
    <t>84959</t>
  </si>
  <si>
    <t>BAVISPE</t>
  </si>
  <si>
    <t>84360</t>
  </si>
  <si>
    <t>84379</t>
  </si>
  <si>
    <t>BENJAMIN HILL</t>
  </si>
  <si>
    <t>83900</t>
  </si>
  <si>
    <t>83929</t>
  </si>
  <si>
    <t>CABORCA</t>
  </si>
  <si>
    <t>83600</t>
  </si>
  <si>
    <t>83749</t>
  </si>
  <si>
    <t>CAJEME</t>
  </si>
  <si>
    <t>85000</t>
  </si>
  <si>
    <t>85219</t>
  </si>
  <si>
    <t>CANANEA</t>
  </si>
  <si>
    <t>84620</t>
  </si>
  <si>
    <t>84639</t>
  </si>
  <si>
    <t>CARBO</t>
  </si>
  <si>
    <t>83380</t>
  </si>
  <si>
    <t>83399</t>
  </si>
  <si>
    <t>LA COLORADA</t>
  </si>
  <si>
    <t>85540</t>
  </si>
  <si>
    <t>85559</t>
  </si>
  <si>
    <t>CUCURPE</t>
  </si>
  <si>
    <t>84660</t>
  </si>
  <si>
    <t>84679</t>
  </si>
  <si>
    <t>CUMPAS</t>
  </si>
  <si>
    <t>84500</t>
  </si>
  <si>
    <t>84529</t>
  </si>
  <si>
    <t>DIVISADEROS</t>
  </si>
  <si>
    <t>84730</t>
  </si>
  <si>
    <t>84749</t>
  </si>
  <si>
    <t>EMPALME</t>
  </si>
  <si>
    <t>85300</t>
  </si>
  <si>
    <t>85399</t>
  </si>
  <si>
    <t>85520</t>
  </si>
  <si>
    <t>85539</t>
  </si>
  <si>
    <t>ETCHOJOA</t>
  </si>
  <si>
    <t>85280</t>
  </si>
  <si>
    <t>85299</t>
  </si>
  <si>
    <t>FRONTERAS</t>
  </si>
  <si>
    <t>84320</t>
  </si>
  <si>
    <t>84339</t>
  </si>
  <si>
    <t>GRANADOS</t>
  </si>
  <si>
    <t>84460</t>
  </si>
  <si>
    <t>84479</t>
  </si>
  <si>
    <t>GUAYMAS</t>
  </si>
  <si>
    <t>85400</t>
  </si>
  <si>
    <t>85519</t>
  </si>
  <si>
    <t>HERMOSILLO</t>
  </si>
  <si>
    <t>83359</t>
  </si>
  <si>
    <t>HUACHINERA</t>
  </si>
  <si>
    <t>84400</t>
  </si>
  <si>
    <t>84439</t>
  </si>
  <si>
    <t>HUASABAS</t>
  </si>
  <si>
    <t>84530</t>
  </si>
  <si>
    <t>84559</t>
  </si>
  <si>
    <t>HUATABAMPO</t>
  </si>
  <si>
    <t>85240</t>
  </si>
  <si>
    <t>85259</t>
  </si>
  <si>
    <t>85900</t>
  </si>
  <si>
    <t>HUEPAC</t>
  </si>
  <si>
    <t>84860</t>
  </si>
  <si>
    <t>84879</t>
  </si>
  <si>
    <t>IMURIS</t>
  </si>
  <si>
    <t>84120</t>
  </si>
  <si>
    <t>84139</t>
  </si>
  <si>
    <t>84160</t>
  </si>
  <si>
    <t>84179</t>
  </si>
  <si>
    <t>85560</t>
  </si>
  <si>
    <t>85579</t>
  </si>
  <si>
    <t>84560</t>
  </si>
  <si>
    <t>84579</t>
  </si>
  <si>
    <t>NACO</t>
  </si>
  <si>
    <t>84180</t>
  </si>
  <si>
    <t>84199</t>
  </si>
  <si>
    <t>NACORI CHICO</t>
  </si>
  <si>
    <t>84440</t>
  </si>
  <si>
    <t>84459</t>
  </si>
  <si>
    <t>NACOZARI DE GARCIA</t>
  </si>
  <si>
    <t>84340</t>
  </si>
  <si>
    <t>84359</t>
  </si>
  <si>
    <t>NAVOJOA</t>
  </si>
  <si>
    <t>85220</t>
  </si>
  <si>
    <t>85239</t>
  </si>
  <si>
    <t>85800</t>
  </si>
  <si>
    <t>85899</t>
  </si>
  <si>
    <t>NOGALES</t>
  </si>
  <si>
    <t>84000</t>
  </si>
  <si>
    <t>84119</t>
  </si>
  <si>
    <t>ONAVAS</t>
  </si>
  <si>
    <t>85740</t>
  </si>
  <si>
    <t>85759</t>
  </si>
  <si>
    <t>OPODEPE</t>
  </si>
  <si>
    <t>84800</t>
  </si>
  <si>
    <t>84859</t>
  </si>
  <si>
    <t>OQUITOA</t>
  </si>
  <si>
    <t>83840</t>
  </si>
  <si>
    <t>83859</t>
  </si>
  <si>
    <t>PITIQUITO</t>
  </si>
  <si>
    <t>83960</t>
  </si>
  <si>
    <t>83999</t>
  </si>
  <si>
    <t>PUERTO PE ASCO</t>
  </si>
  <si>
    <t>83550</t>
  </si>
  <si>
    <t>83569</t>
  </si>
  <si>
    <t>QUIRIEGO</t>
  </si>
  <si>
    <t>85720</t>
  </si>
  <si>
    <t>85739</t>
  </si>
  <si>
    <t>84980</t>
  </si>
  <si>
    <t>84999</t>
  </si>
  <si>
    <t>85700</t>
  </si>
  <si>
    <t>85719</t>
  </si>
  <si>
    <t>SAHUARIPA</t>
  </si>
  <si>
    <t>85600</t>
  </si>
  <si>
    <t>85619</t>
  </si>
  <si>
    <t>SAN FELIPE DE JESUS</t>
  </si>
  <si>
    <t>84960</t>
  </si>
  <si>
    <t>84979</t>
  </si>
  <si>
    <t>SAN JAVIER</t>
  </si>
  <si>
    <t>85620</t>
  </si>
  <si>
    <t>85639</t>
  </si>
  <si>
    <t>SAN LUIS RIO COLORADO</t>
  </si>
  <si>
    <t>83400</t>
  </si>
  <si>
    <t>83549</t>
  </si>
  <si>
    <t>SAN MIGUEL DE HORCASITAS</t>
  </si>
  <si>
    <t>83360</t>
  </si>
  <si>
    <t>83379</t>
  </si>
  <si>
    <t>SAN PEDRO DE LA CUEVA</t>
  </si>
  <si>
    <t>84700</t>
  </si>
  <si>
    <t>84729</t>
  </si>
  <si>
    <t>84600</t>
  </si>
  <si>
    <t>84619</t>
  </si>
  <si>
    <t>SANTA CRUZ</t>
  </si>
  <si>
    <t>84140</t>
  </si>
  <si>
    <t>84159</t>
  </si>
  <si>
    <t>SARIC</t>
  </si>
  <si>
    <t>83860</t>
  </si>
  <si>
    <t>83899</t>
  </si>
  <si>
    <t>SOYOPA</t>
  </si>
  <si>
    <t>85640</t>
  </si>
  <si>
    <t>85659</t>
  </si>
  <si>
    <t>SUAQUI GRANDE</t>
  </si>
  <si>
    <t>85580</t>
  </si>
  <si>
    <t>85599</t>
  </si>
  <si>
    <t>TEPACHE</t>
  </si>
  <si>
    <t>84750</t>
  </si>
  <si>
    <t>84769</t>
  </si>
  <si>
    <t>TRINCHERAS</t>
  </si>
  <si>
    <t>83930</t>
  </si>
  <si>
    <t>83959</t>
  </si>
  <si>
    <t>TUBUTAMA</t>
  </si>
  <si>
    <t>83800</t>
  </si>
  <si>
    <t>83819</t>
  </si>
  <si>
    <t>URES</t>
  </si>
  <si>
    <t>84900</t>
  </si>
  <si>
    <t>84919</t>
  </si>
  <si>
    <t>84580</t>
  </si>
  <si>
    <t>84599</t>
  </si>
  <si>
    <t>VILLA PESQUEIRA</t>
  </si>
  <si>
    <t>84770</t>
  </si>
  <si>
    <t>84799</t>
  </si>
  <si>
    <t>YECORA</t>
  </si>
  <si>
    <t>85780</t>
  </si>
  <si>
    <t>85799</t>
  </si>
  <si>
    <t>GENERAL PLUTARCO ELIAS CALLES</t>
  </si>
  <si>
    <t>83570</t>
  </si>
  <si>
    <t>83599</t>
  </si>
  <si>
    <t>27</t>
  </si>
  <si>
    <t>*TABASCO</t>
  </si>
  <si>
    <t>86000</t>
  </si>
  <si>
    <t>86999</t>
  </si>
  <si>
    <t>BALANCAN</t>
  </si>
  <si>
    <t>86930</t>
  </si>
  <si>
    <t>86979</t>
  </si>
  <si>
    <t>86460</t>
  </si>
  <si>
    <t>86599</t>
  </si>
  <si>
    <t>CENTLA</t>
  </si>
  <si>
    <t>86750</t>
  </si>
  <si>
    <t>86769</t>
  </si>
  <si>
    <t>VILLAHERMOSA</t>
  </si>
  <si>
    <t>86199</t>
  </si>
  <si>
    <t>86250</t>
  </si>
  <si>
    <t>86299</t>
  </si>
  <si>
    <t>COMALCALCO</t>
  </si>
  <si>
    <t>86300</t>
  </si>
  <si>
    <t>86399</t>
  </si>
  <si>
    <t>86630</t>
  </si>
  <si>
    <t>86679</t>
  </si>
  <si>
    <t>CUNDUACAN</t>
  </si>
  <si>
    <t>86680</t>
  </si>
  <si>
    <t>86699</t>
  </si>
  <si>
    <t>86980</t>
  </si>
  <si>
    <t>HUIMANGUILLO</t>
  </si>
  <si>
    <t>86400</t>
  </si>
  <si>
    <t>86459</t>
  </si>
  <si>
    <t>JALAPA</t>
  </si>
  <si>
    <t>86830</t>
  </si>
  <si>
    <t>86869</t>
  </si>
  <si>
    <t>JALPA DE MENDEZ</t>
  </si>
  <si>
    <t>86200</t>
  </si>
  <si>
    <t>86219</t>
  </si>
  <si>
    <t>JONUTA</t>
  </si>
  <si>
    <t>86770</t>
  </si>
  <si>
    <t>86799</t>
  </si>
  <si>
    <t>MACUSPANA</t>
  </si>
  <si>
    <t>86700</t>
  </si>
  <si>
    <t>86749</t>
  </si>
  <si>
    <t>NACAJUCA</t>
  </si>
  <si>
    <t>86220</t>
  </si>
  <si>
    <t>86249</t>
  </si>
  <si>
    <t>PARAISO</t>
  </si>
  <si>
    <t>86600</t>
  </si>
  <si>
    <t>86629</t>
  </si>
  <si>
    <t>TACOTALPA</t>
  </si>
  <si>
    <t>86870</t>
  </si>
  <si>
    <t>86899</t>
  </si>
  <si>
    <t>TEAPA</t>
  </si>
  <si>
    <t>86800</t>
  </si>
  <si>
    <t>86829</t>
  </si>
  <si>
    <t>TENOSIQUE</t>
  </si>
  <si>
    <t>86900</t>
  </si>
  <si>
    <t>86929</t>
  </si>
  <si>
    <t>28</t>
  </si>
  <si>
    <t>*TAMAULIPAS</t>
  </si>
  <si>
    <t>87000</t>
  </si>
  <si>
    <t>89999</t>
  </si>
  <si>
    <t>87760</t>
  </si>
  <si>
    <t>87779</t>
  </si>
  <si>
    <t>89670</t>
  </si>
  <si>
    <t>89679</t>
  </si>
  <si>
    <t>ALTAMIRA</t>
  </si>
  <si>
    <t>89600</t>
  </si>
  <si>
    <t>89669</t>
  </si>
  <si>
    <t>ANTIGUO MORELOS</t>
  </si>
  <si>
    <t>89960</t>
  </si>
  <si>
    <t>89969</t>
  </si>
  <si>
    <t>BURGOS</t>
  </si>
  <si>
    <t>88890</t>
  </si>
  <si>
    <t>88899</t>
  </si>
  <si>
    <t>87960</t>
  </si>
  <si>
    <t>87969</t>
  </si>
  <si>
    <t>88440</t>
  </si>
  <si>
    <t>88499</t>
  </si>
  <si>
    <t>CASAS</t>
  </si>
  <si>
    <t>87250</t>
  </si>
  <si>
    <t>87259</t>
  </si>
  <si>
    <t>CIUDAD MADERO</t>
  </si>
  <si>
    <t>89400</t>
  </si>
  <si>
    <t>89599</t>
  </si>
  <si>
    <t>89980</t>
  </si>
  <si>
    <t>CRUILLAS</t>
  </si>
  <si>
    <t>87640</t>
  </si>
  <si>
    <t>87659</t>
  </si>
  <si>
    <t>89780</t>
  </si>
  <si>
    <t>89799</t>
  </si>
  <si>
    <t>89700</t>
  </si>
  <si>
    <t>89749</t>
  </si>
  <si>
    <t>GUEMEZ</t>
  </si>
  <si>
    <t>87230</t>
  </si>
  <si>
    <t>87249</t>
  </si>
  <si>
    <t>88370</t>
  </si>
  <si>
    <t>88389</t>
  </si>
  <si>
    <t>GUSTAVO DIAZ ORDAZ</t>
  </si>
  <si>
    <t>88400</t>
  </si>
  <si>
    <t>88439</t>
  </si>
  <si>
    <t>87800</t>
  </si>
  <si>
    <t>87859</t>
  </si>
  <si>
    <t>JAUMAVE</t>
  </si>
  <si>
    <t>87930</t>
  </si>
  <si>
    <t>87949</t>
  </si>
  <si>
    <t>87700</t>
  </si>
  <si>
    <t>87729</t>
  </si>
  <si>
    <t>LLERA</t>
  </si>
  <si>
    <t>87200</t>
  </si>
  <si>
    <t>87229</t>
  </si>
  <si>
    <t>MAINERO</t>
  </si>
  <si>
    <t>87860</t>
  </si>
  <si>
    <t>87879</t>
  </si>
  <si>
    <t>EL MANTE</t>
  </si>
  <si>
    <t>89800</t>
  </si>
  <si>
    <t>89959</t>
  </si>
  <si>
    <t>87300</t>
  </si>
  <si>
    <t>87499</t>
  </si>
  <si>
    <t>87540</t>
  </si>
  <si>
    <t>87599</t>
  </si>
  <si>
    <t>88880</t>
  </si>
  <si>
    <t>88889</t>
  </si>
  <si>
    <t>MIER</t>
  </si>
  <si>
    <t>88390</t>
  </si>
  <si>
    <t>88399</t>
  </si>
  <si>
    <t>MIGUEL ALEMAN</t>
  </si>
  <si>
    <t>88300</t>
  </si>
  <si>
    <t>88349</t>
  </si>
  <si>
    <t>MIQUIHUANA</t>
  </si>
  <si>
    <t>87950</t>
  </si>
  <si>
    <t>87959</t>
  </si>
  <si>
    <t>NUEVO LAREDO</t>
  </si>
  <si>
    <t>88000</t>
  </si>
  <si>
    <t>88299</t>
  </si>
  <si>
    <t>88350</t>
  </si>
  <si>
    <t>88369</t>
  </si>
  <si>
    <t>NUEVO MORELOS</t>
  </si>
  <si>
    <t>89970</t>
  </si>
  <si>
    <t>89979</t>
  </si>
  <si>
    <t>87980</t>
  </si>
  <si>
    <t>87999</t>
  </si>
  <si>
    <t>87780</t>
  </si>
  <si>
    <t>87799</t>
  </si>
  <si>
    <t>PALMILLAS</t>
  </si>
  <si>
    <t>87970</t>
  </si>
  <si>
    <t>87979</t>
  </si>
  <si>
    <t>REYNOSA</t>
  </si>
  <si>
    <t>88500</t>
  </si>
  <si>
    <t>88799</t>
  </si>
  <si>
    <t>88850</t>
  </si>
  <si>
    <t>88879</t>
  </si>
  <si>
    <t>RIO BRAVO</t>
  </si>
  <si>
    <t>88800</t>
  </si>
  <si>
    <t>88849</t>
  </si>
  <si>
    <t>88900</t>
  </si>
  <si>
    <t>88999</t>
  </si>
  <si>
    <t>SAN CARLOS</t>
  </si>
  <si>
    <t>87730</t>
  </si>
  <si>
    <t>87759</t>
  </si>
  <si>
    <t>87600</t>
  </si>
  <si>
    <t>87639</t>
  </si>
  <si>
    <t>87660</t>
  </si>
  <si>
    <t>87669</t>
  </si>
  <si>
    <t>SOTO LA MARINA</t>
  </si>
  <si>
    <t>87670</t>
  </si>
  <si>
    <t>87699</t>
  </si>
  <si>
    <t>TAMPICO</t>
  </si>
  <si>
    <t>89000</t>
  </si>
  <si>
    <t>89399</t>
  </si>
  <si>
    <t>89680</t>
  </si>
  <si>
    <t>89699</t>
  </si>
  <si>
    <t>TULA</t>
  </si>
  <si>
    <t>87900</t>
  </si>
  <si>
    <t>87929</t>
  </si>
  <si>
    <t>VALLE HERMOSO</t>
  </si>
  <si>
    <t>87500</t>
  </si>
  <si>
    <t>87539</t>
  </si>
  <si>
    <t>87199</t>
  </si>
  <si>
    <t>87260</t>
  </si>
  <si>
    <t>87299</t>
  </si>
  <si>
    <t>87880</t>
  </si>
  <si>
    <t>87899</t>
  </si>
  <si>
    <t>XICOTENCATL</t>
  </si>
  <si>
    <t>89750</t>
  </si>
  <si>
    <t>89779</t>
  </si>
  <si>
    <t>29</t>
  </si>
  <si>
    <t>*TLAXCALA</t>
  </si>
  <si>
    <t>90000</t>
  </si>
  <si>
    <t>90999</t>
  </si>
  <si>
    <t>AMAXAC DE GUERRERO</t>
  </si>
  <si>
    <t>90620</t>
  </si>
  <si>
    <t>90639</t>
  </si>
  <si>
    <t>APETATITLAN DE A CARBAJAL</t>
  </si>
  <si>
    <t>90600</t>
  </si>
  <si>
    <t>90619</t>
  </si>
  <si>
    <t>ATLANGATEPEC</t>
  </si>
  <si>
    <t>90410</t>
  </si>
  <si>
    <t>90419</t>
  </si>
  <si>
    <t>ALTZAYANCA</t>
  </si>
  <si>
    <t>90550</t>
  </si>
  <si>
    <t>90559</t>
  </si>
  <si>
    <t>APIZACO</t>
  </si>
  <si>
    <t>90300</t>
  </si>
  <si>
    <t>90409</t>
  </si>
  <si>
    <t>CALPULALPAN</t>
  </si>
  <si>
    <t>90200</t>
  </si>
  <si>
    <t>90229</t>
  </si>
  <si>
    <t>EL CARMEN TEQUEXQUITLA</t>
  </si>
  <si>
    <t>90570</t>
  </si>
  <si>
    <t>90579</t>
  </si>
  <si>
    <t>CUAPIAXTLA</t>
  </si>
  <si>
    <t>90560</t>
  </si>
  <si>
    <t>90569</t>
  </si>
  <si>
    <t>CUAXOMULCO</t>
  </si>
  <si>
    <t>90660</t>
  </si>
  <si>
    <t>90669</t>
  </si>
  <si>
    <t>CHIAUTEMPAN</t>
  </si>
  <si>
    <t>90800</t>
  </si>
  <si>
    <t>90849</t>
  </si>
  <si>
    <t>MU OZ DE DOMINGO ARENAS</t>
  </si>
  <si>
    <t>90420</t>
  </si>
  <si>
    <t>90429</t>
  </si>
  <si>
    <t>ESPA ITA</t>
  </si>
  <si>
    <t>90290</t>
  </si>
  <si>
    <t>90299</t>
  </si>
  <si>
    <t>HUAMANTLA</t>
  </si>
  <si>
    <t>90500</t>
  </si>
  <si>
    <t>90539</t>
  </si>
  <si>
    <t>HUEYOTLIPAN</t>
  </si>
  <si>
    <t>90240</t>
  </si>
  <si>
    <t>90249</t>
  </si>
  <si>
    <t>IXTACUIXTLA DE M MATAMOROS</t>
  </si>
  <si>
    <t>90120</t>
  </si>
  <si>
    <t>90139</t>
  </si>
  <si>
    <t>IXTENCO</t>
  </si>
  <si>
    <t>90580</t>
  </si>
  <si>
    <t>90589</t>
  </si>
  <si>
    <t>MAZATECOCHCO DE JOSE MA MORELO</t>
  </si>
  <si>
    <t>90870</t>
  </si>
  <si>
    <t>90879</t>
  </si>
  <si>
    <t>CONTLA DE JUAN CUAMATZI</t>
  </si>
  <si>
    <t>90670</t>
  </si>
  <si>
    <t>90699</t>
  </si>
  <si>
    <t>TEPETITLA DE LARDIZABAL</t>
  </si>
  <si>
    <t>90700</t>
  </si>
  <si>
    <t>90709</t>
  </si>
  <si>
    <t>SANCTORUM DE LAZARO CARDENAS</t>
  </si>
  <si>
    <t>90230</t>
  </si>
  <si>
    <t>90239</t>
  </si>
  <si>
    <t>NANACAMILPA DE MARIANO ARISTA</t>
  </si>
  <si>
    <t>90280</t>
  </si>
  <si>
    <t>90289</t>
  </si>
  <si>
    <t>ACUAMANALA DE MIGUEL HIDALGO</t>
  </si>
  <si>
    <t>90860</t>
  </si>
  <si>
    <t>90869</t>
  </si>
  <si>
    <t>NATIVITAS</t>
  </si>
  <si>
    <t>90710</t>
  </si>
  <si>
    <t>90729</t>
  </si>
  <si>
    <t>PANOTLA</t>
  </si>
  <si>
    <t>90140</t>
  </si>
  <si>
    <t>90159</t>
  </si>
  <si>
    <t>SAN PABLO DEL MONTE</t>
  </si>
  <si>
    <t>90890</t>
  </si>
  <si>
    <t>SANTA CRUZ TLAXCALA</t>
  </si>
  <si>
    <t>90640</t>
  </si>
  <si>
    <t>90659</t>
  </si>
  <si>
    <t>90880</t>
  </si>
  <si>
    <t>90889</t>
  </si>
  <si>
    <t>TEOLOCHOLCO</t>
  </si>
  <si>
    <t>90850</t>
  </si>
  <si>
    <t>90859</t>
  </si>
  <si>
    <t>TEPEYANCO</t>
  </si>
  <si>
    <t>90180</t>
  </si>
  <si>
    <t>90199</t>
  </si>
  <si>
    <t>TERRENATE</t>
  </si>
  <si>
    <t>90540</t>
  </si>
  <si>
    <t>90549</t>
  </si>
  <si>
    <t>TETLA</t>
  </si>
  <si>
    <t>90430</t>
  </si>
  <si>
    <t>90439</t>
  </si>
  <si>
    <t>TETLATLAHUCA</t>
  </si>
  <si>
    <t>90730</t>
  </si>
  <si>
    <t>90739</t>
  </si>
  <si>
    <t>90119</t>
  </si>
  <si>
    <t>90250</t>
  </si>
  <si>
    <t>90279</t>
  </si>
  <si>
    <t>TOCATLAN</t>
  </si>
  <si>
    <t>90480</t>
  </si>
  <si>
    <t>90489</t>
  </si>
  <si>
    <t>TOTOLAC</t>
  </si>
  <si>
    <t>90160</t>
  </si>
  <si>
    <t>90179</t>
  </si>
  <si>
    <t>Z DE TRINIDAD SANCHEZ SANTOS</t>
  </si>
  <si>
    <t>90590</t>
  </si>
  <si>
    <t>90599</t>
  </si>
  <si>
    <t>TZOMPANTEPEC</t>
  </si>
  <si>
    <t>90490</t>
  </si>
  <si>
    <t>90499</t>
  </si>
  <si>
    <t>XALOZTOC</t>
  </si>
  <si>
    <t>90460</t>
  </si>
  <si>
    <t>90479</t>
  </si>
  <si>
    <t>XALTOCAN</t>
  </si>
  <si>
    <t>90440</t>
  </si>
  <si>
    <t>90449</t>
  </si>
  <si>
    <t>PAPALOTLA DE XICOHTENCATL</t>
  </si>
  <si>
    <t>90790</t>
  </si>
  <si>
    <t>90799</t>
  </si>
  <si>
    <t>XICOTZINGO</t>
  </si>
  <si>
    <t>90780</t>
  </si>
  <si>
    <t>90789</t>
  </si>
  <si>
    <t>YAUHQUEMEHCAN</t>
  </si>
  <si>
    <t>90450</t>
  </si>
  <si>
    <t>90459</t>
  </si>
  <si>
    <t>ZACATELCO</t>
  </si>
  <si>
    <t>90740</t>
  </si>
  <si>
    <t>90779</t>
  </si>
  <si>
    <t>30</t>
  </si>
  <si>
    <t>*VERACRUZ</t>
  </si>
  <si>
    <t>91000</t>
  </si>
  <si>
    <t>96999</t>
  </si>
  <si>
    <t>91320</t>
  </si>
  <si>
    <t>91329</t>
  </si>
  <si>
    <t>91420</t>
  </si>
  <si>
    <t>91429</t>
  </si>
  <si>
    <t>ACAYUCAN</t>
  </si>
  <si>
    <t>96000</t>
  </si>
  <si>
    <t>96119</t>
  </si>
  <si>
    <t>91480</t>
  </si>
  <si>
    <t>91499</t>
  </si>
  <si>
    <t>ACULA</t>
  </si>
  <si>
    <t>95440</t>
  </si>
  <si>
    <t>95449</t>
  </si>
  <si>
    <t>ACULTZINGO</t>
  </si>
  <si>
    <t>94760</t>
  </si>
  <si>
    <t>94769</t>
  </si>
  <si>
    <t>CAMARON DE TEJEDA</t>
  </si>
  <si>
    <t>94230</t>
  </si>
  <si>
    <t>94239</t>
  </si>
  <si>
    <t>ALPATLAHUAC</t>
  </si>
  <si>
    <t>94130</t>
  </si>
  <si>
    <t>94139</t>
  </si>
  <si>
    <t>ALTO LUCERO</t>
  </si>
  <si>
    <t>91460</t>
  </si>
  <si>
    <t>91479</t>
  </si>
  <si>
    <t>ALTOTONGA</t>
  </si>
  <si>
    <t>93700</t>
  </si>
  <si>
    <t>93739</t>
  </si>
  <si>
    <t>95250</t>
  </si>
  <si>
    <t>95279</t>
  </si>
  <si>
    <t>AMATITLAN</t>
  </si>
  <si>
    <t>95450</t>
  </si>
  <si>
    <t>95459</t>
  </si>
  <si>
    <t>AMATLAN TUXPAN</t>
  </si>
  <si>
    <t>92300</t>
  </si>
  <si>
    <t>92399</t>
  </si>
  <si>
    <t>92410</t>
  </si>
  <si>
    <t>92419</t>
  </si>
  <si>
    <t>AMATLAN DE LOS REYES</t>
  </si>
  <si>
    <t>94940</t>
  </si>
  <si>
    <t>94959</t>
  </si>
  <si>
    <t>ANGEL R CABADA</t>
  </si>
  <si>
    <t>95840</t>
  </si>
  <si>
    <t>95849</t>
  </si>
  <si>
    <t>LA ANTIGUA</t>
  </si>
  <si>
    <t>91680</t>
  </si>
  <si>
    <t>91689</t>
  </si>
  <si>
    <t>APAZAPAN</t>
  </si>
  <si>
    <t>91645</t>
  </si>
  <si>
    <t>91649</t>
  </si>
  <si>
    <t>94750</t>
  </si>
  <si>
    <t>94759</t>
  </si>
  <si>
    <t>ASTACINGA</t>
  </si>
  <si>
    <t>94810</t>
  </si>
  <si>
    <t>94819</t>
  </si>
  <si>
    <t>ATLAHUILCO</t>
  </si>
  <si>
    <t>94830</t>
  </si>
  <si>
    <t>94839</t>
  </si>
  <si>
    <t>94960</t>
  </si>
  <si>
    <t>94969</t>
  </si>
  <si>
    <t>ATZACAN</t>
  </si>
  <si>
    <t>94440</t>
  </si>
  <si>
    <t>94449</t>
  </si>
  <si>
    <t>ATZALAN</t>
  </si>
  <si>
    <t>93680</t>
  </si>
  <si>
    <t>93699</t>
  </si>
  <si>
    <t>TLALTETELA</t>
  </si>
  <si>
    <t>94020</t>
  </si>
  <si>
    <t>94029</t>
  </si>
  <si>
    <t>AYAHUALULCO</t>
  </si>
  <si>
    <t>91260</t>
  </si>
  <si>
    <t>91269</t>
  </si>
  <si>
    <t>BANDERILLA</t>
  </si>
  <si>
    <t>91300</t>
  </si>
  <si>
    <t>91314</t>
  </si>
  <si>
    <t>92660</t>
  </si>
  <si>
    <t>92669</t>
  </si>
  <si>
    <t>BOCA DEL RIO</t>
  </si>
  <si>
    <t>94290</t>
  </si>
  <si>
    <t>94299</t>
  </si>
  <si>
    <t>CALCAHUALCO</t>
  </si>
  <si>
    <t>94120</t>
  </si>
  <si>
    <t>94129</t>
  </si>
  <si>
    <t>CAMERINO Z MENDOZA</t>
  </si>
  <si>
    <t>94740</t>
  </si>
  <si>
    <t>94749</t>
  </si>
  <si>
    <t>CARRILLO PUERTO</t>
  </si>
  <si>
    <t>94980</t>
  </si>
  <si>
    <t>94989</t>
  </si>
  <si>
    <t>CATEMACO</t>
  </si>
  <si>
    <t>95870</t>
  </si>
  <si>
    <t>95899</t>
  </si>
  <si>
    <t>CAZONES DE HERRERA</t>
  </si>
  <si>
    <t>92970</t>
  </si>
  <si>
    <t>92999</t>
  </si>
  <si>
    <t>CERRO AZUL</t>
  </si>
  <si>
    <t>92500</t>
  </si>
  <si>
    <t>92529</t>
  </si>
  <si>
    <t>CITLALTEPETL</t>
  </si>
  <si>
    <t>92230</t>
  </si>
  <si>
    <t>92269</t>
  </si>
  <si>
    <t>COACOATZINTLA</t>
  </si>
  <si>
    <t>91370</t>
  </si>
  <si>
    <t>91379</t>
  </si>
  <si>
    <t>COAHUITLAN</t>
  </si>
  <si>
    <t>93120</t>
  </si>
  <si>
    <t>93139</t>
  </si>
  <si>
    <t>91500</t>
  </si>
  <si>
    <t>91614</t>
  </si>
  <si>
    <t>COATZACOALCOS</t>
  </si>
  <si>
    <t>96380</t>
  </si>
  <si>
    <t>96389</t>
  </si>
  <si>
    <t>96400</t>
  </si>
  <si>
    <t>96599</t>
  </si>
  <si>
    <t>COATZINTLA</t>
  </si>
  <si>
    <t>93160</t>
  </si>
  <si>
    <t>93179</t>
  </si>
  <si>
    <t>COETZALA</t>
  </si>
  <si>
    <t>94890</t>
  </si>
  <si>
    <t>94899</t>
  </si>
  <si>
    <t>COLIPA</t>
  </si>
  <si>
    <t>93950</t>
  </si>
  <si>
    <t>93959</t>
  </si>
  <si>
    <t>COMAPA</t>
  </si>
  <si>
    <t>94200</t>
  </si>
  <si>
    <t>94219</t>
  </si>
  <si>
    <t>CORDOBA</t>
  </si>
  <si>
    <t>94480</t>
  </si>
  <si>
    <t>94699</t>
  </si>
  <si>
    <t>COSAMALOAPAN</t>
  </si>
  <si>
    <t>95330</t>
  </si>
  <si>
    <t>95349</t>
  </si>
  <si>
    <t>95390</t>
  </si>
  <si>
    <t>95429</t>
  </si>
  <si>
    <t>COSAUTLAN DE CARVAJAL</t>
  </si>
  <si>
    <t>91620</t>
  </si>
  <si>
    <t>91629</t>
  </si>
  <si>
    <t>COSCOMATEPEC</t>
  </si>
  <si>
    <t>94140</t>
  </si>
  <si>
    <t>94149</t>
  </si>
  <si>
    <t>COSOLEACAQUE</t>
  </si>
  <si>
    <t>96340</t>
  </si>
  <si>
    <t>96359</t>
  </si>
  <si>
    <t>COTAXTLA</t>
  </si>
  <si>
    <t>94990</t>
  </si>
  <si>
    <t>94999</t>
  </si>
  <si>
    <t>COXQUIHUI</t>
  </si>
  <si>
    <t>93060</t>
  </si>
  <si>
    <t>93079</t>
  </si>
  <si>
    <t>COYUTLA</t>
  </si>
  <si>
    <t>93140</t>
  </si>
  <si>
    <t>93159</t>
  </si>
  <si>
    <t>CUICHAPA</t>
  </si>
  <si>
    <t>94920</t>
  </si>
  <si>
    <t>94929</t>
  </si>
  <si>
    <t>CUITLAHUAC</t>
  </si>
  <si>
    <t>94910</t>
  </si>
  <si>
    <t>94919</t>
  </si>
  <si>
    <t>CHACALTIANGUIS</t>
  </si>
  <si>
    <t>95560</t>
  </si>
  <si>
    <t>95579</t>
  </si>
  <si>
    <t>CHALMA</t>
  </si>
  <si>
    <t>92170</t>
  </si>
  <si>
    <t>92199</t>
  </si>
  <si>
    <t>CHICONAMEL</t>
  </si>
  <si>
    <t>92150</t>
  </si>
  <si>
    <t>92169</t>
  </si>
  <si>
    <t>CHICONQUIACO</t>
  </si>
  <si>
    <t>93880</t>
  </si>
  <si>
    <t>93899</t>
  </si>
  <si>
    <t>CHICONTEPEC</t>
  </si>
  <si>
    <t>92700</t>
  </si>
  <si>
    <t>92729</t>
  </si>
  <si>
    <t>CHINAMECA</t>
  </si>
  <si>
    <t>95980</t>
  </si>
  <si>
    <t>95999</t>
  </si>
  <si>
    <t>CHINAMPA DE GOROSTIZA</t>
  </si>
  <si>
    <t>92420</t>
  </si>
  <si>
    <t>92429</t>
  </si>
  <si>
    <t>LAS CHOAPAS</t>
  </si>
  <si>
    <t>96980</t>
  </si>
  <si>
    <t>CHOCAMAN</t>
  </si>
  <si>
    <t>94160</t>
  </si>
  <si>
    <t>94169</t>
  </si>
  <si>
    <t>CHONTLA</t>
  </si>
  <si>
    <t>92200</t>
  </si>
  <si>
    <t>92229</t>
  </si>
  <si>
    <t>CHUMATLAN</t>
  </si>
  <si>
    <t>93040</t>
  </si>
  <si>
    <t>93059</t>
  </si>
  <si>
    <t>91630</t>
  </si>
  <si>
    <t>91644</t>
  </si>
  <si>
    <t>ESPINAL</t>
  </si>
  <si>
    <t>93180</t>
  </si>
  <si>
    <t>93199</t>
  </si>
  <si>
    <t>FILOMENO MATA</t>
  </si>
  <si>
    <t>93100</t>
  </si>
  <si>
    <t>93119</t>
  </si>
  <si>
    <t>FORTIN</t>
  </si>
  <si>
    <t>94470</t>
  </si>
  <si>
    <t>94479</t>
  </si>
  <si>
    <t>GUTIERREZ ZAMORA</t>
  </si>
  <si>
    <t>93550</t>
  </si>
  <si>
    <t>93569</t>
  </si>
  <si>
    <t>HIDALGOTITLAN</t>
  </si>
  <si>
    <t>96930</t>
  </si>
  <si>
    <t>96949</t>
  </si>
  <si>
    <t>HUATUSCO</t>
  </si>
  <si>
    <t>94100</t>
  </si>
  <si>
    <t>94119</t>
  </si>
  <si>
    <t>HUAYACOCOTLA</t>
  </si>
  <si>
    <t>92600</t>
  </si>
  <si>
    <t>92619</t>
  </si>
  <si>
    <t>HUEYAPAN DE OCAMPO</t>
  </si>
  <si>
    <t>95850</t>
  </si>
  <si>
    <t>95869</t>
  </si>
  <si>
    <t>HUILOAPAN DE CUAUHTEMOC</t>
  </si>
  <si>
    <t>94780</t>
  </si>
  <si>
    <t>94799</t>
  </si>
  <si>
    <t>IGNACIO DE LA LLAVE</t>
  </si>
  <si>
    <t>95240</t>
  </si>
  <si>
    <t>95249</t>
  </si>
  <si>
    <t>ILAMATLAN</t>
  </si>
  <si>
    <t>92620</t>
  </si>
  <si>
    <t>92629</t>
  </si>
  <si>
    <t>ISLA</t>
  </si>
  <si>
    <t>95640</t>
  </si>
  <si>
    <t>95659</t>
  </si>
  <si>
    <t>IXCATEPEC</t>
  </si>
  <si>
    <t>92270</t>
  </si>
  <si>
    <t>92299</t>
  </si>
  <si>
    <t>IXHUACAN DE LOS REYES</t>
  </si>
  <si>
    <t>91250</t>
  </si>
  <si>
    <t>91259</t>
  </si>
  <si>
    <t>IXHUATLAN DEL CAFE</t>
  </si>
  <si>
    <t>94180</t>
  </si>
  <si>
    <t>94189</t>
  </si>
  <si>
    <t>IXHUATLANCILLO</t>
  </si>
  <si>
    <t>94430</t>
  </si>
  <si>
    <t>94439</t>
  </si>
  <si>
    <t>IXHUATLAN DEL SURESTE</t>
  </si>
  <si>
    <t>96365</t>
  </si>
  <si>
    <t>96369</t>
  </si>
  <si>
    <t>IXHUATLAN DE MADERO</t>
  </si>
  <si>
    <t>92680</t>
  </si>
  <si>
    <t>92699</t>
  </si>
  <si>
    <t>IXMATLAHUACAN</t>
  </si>
  <si>
    <t>95430</t>
  </si>
  <si>
    <t>95439</t>
  </si>
  <si>
    <t>IXTACZOQUITLAN</t>
  </si>
  <si>
    <t>94450</t>
  </si>
  <si>
    <t>94469</t>
  </si>
  <si>
    <t>JALACINGO</t>
  </si>
  <si>
    <t>93660</t>
  </si>
  <si>
    <t>93679</t>
  </si>
  <si>
    <t>91229</t>
  </si>
  <si>
    <t>JALCOMULCO</t>
  </si>
  <si>
    <t>94000</t>
  </si>
  <si>
    <t>94019</t>
  </si>
  <si>
    <t>JALTIPAN</t>
  </si>
  <si>
    <t>96200</t>
  </si>
  <si>
    <t>96319</t>
  </si>
  <si>
    <t>JAMAPA</t>
  </si>
  <si>
    <t>94260</t>
  </si>
  <si>
    <t>94269</t>
  </si>
  <si>
    <t>JESUS CARRANZA</t>
  </si>
  <si>
    <t>96950</t>
  </si>
  <si>
    <t>96979</t>
  </si>
  <si>
    <t>XICO</t>
  </si>
  <si>
    <t>91240</t>
  </si>
  <si>
    <t>91249</t>
  </si>
  <si>
    <t>91380</t>
  </si>
  <si>
    <t>91399</t>
  </si>
  <si>
    <t>JUAN RODRIGUEZ CLARA</t>
  </si>
  <si>
    <t>95670</t>
  </si>
  <si>
    <t>95699</t>
  </si>
  <si>
    <t>JUCHIQUE DE FERRER</t>
  </si>
  <si>
    <t>91440</t>
  </si>
  <si>
    <t>91459</t>
  </si>
  <si>
    <t>LANDERO Y COSS</t>
  </si>
  <si>
    <t>93860</t>
  </si>
  <si>
    <t>93879</t>
  </si>
  <si>
    <t>LERDO DE TEJADA</t>
  </si>
  <si>
    <t>95280</t>
  </si>
  <si>
    <t>95299</t>
  </si>
  <si>
    <t>94870</t>
  </si>
  <si>
    <t>94879</t>
  </si>
  <si>
    <t>MALTRATA</t>
  </si>
  <si>
    <t>94700</t>
  </si>
  <si>
    <t>94719</t>
  </si>
  <si>
    <t>MANLIO FABIO ALTAMIRANO</t>
  </si>
  <si>
    <t>94250</t>
  </si>
  <si>
    <t>94259</t>
  </si>
  <si>
    <t>MARIANO ESCOBEDO</t>
  </si>
  <si>
    <t>94420</t>
  </si>
  <si>
    <t>94429</t>
  </si>
  <si>
    <t>MARTINEZ DE LA TORRE</t>
  </si>
  <si>
    <t>93600</t>
  </si>
  <si>
    <t>93649</t>
  </si>
  <si>
    <t>MECATLAN</t>
  </si>
  <si>
    <t>93080</t>
  </si>
  <si>
    <t>93099</t>
  </si>
  <si>
    <t>MECAYAPAN</t>
  </si>
  <si>
    <t>95930</t>
  </si>
  <si>
    <t>95959</t>
  </si>
  <si>
    <t>MEDELLIN</t>
  </si>
  <si>
    <t>94270</t>
  </si>
  <si>
    <t>94289</t>
  </si>
  <si>
    <t>MIAHUATLAN</t>
  </si>
  <si>
    <t>91410</t>
  </si>
  <si>
    <t>91419</t>
  </si>
  <si>
    <t>LAS MINAS</t>
  </si>
  <si>
    <t>93740</t>
  </si>
  <si>
    <t>93759</t>
  </si>
  <si>
    <t>96700</t>
  </si>
  <si>
    <t>96929</t>
  </si>
  <si>
    <t>MISANTLA</t>
  </si>
  <si>
    <t>93820</t>
  </si>
  <si>
    <t>93859</t>
  </si>
  <si>
    <t>MIXTLA DE ALTAMIRANO</t>
  </si>
  <si>
    <t>95040</t>
  </si>
  <si>
    <t>95049</t>
  </si>
  <si>
    <t>MOLOACAN</t>
  </si>
  <si>
    <t>96370</t>
  </si>
  <si>
    <t>96379</t>
  </si>
  <si>
    <t>NAOLINCO</t>
  </si>
  <si>
    <t>91400</t>
  </si>
  <si>
    <t>91409</t>
  </si>
  <si>
    <t>NARANJAL</t>
  </si>
  <si>
    <t>94880</t>
  </si>
  <si>
    <t>94889</t>
  </si>
  <si>
    <t>NAUTLA</t>
  </si>
  <si>
    <t>93800</t>
  </si>
  <si>
    <t>93819</t>
  </si>
  <si>
    <t>94720</t>
  </si>
  <si>
    <t>94729</t>
  </si>
  <si>
    <t>OLUTA</t>
  </si>
  <si>
    <t>96160</t>
  </si>
  <si>
    <t>96169</t>
  </si>
  <si>
    <t>OMEALCA</t>
  </si>
  <si>
    <t>94900</t>
  </si>
  <si>
    <t>94909</t>
  </si>
  <si>
    <t>ORIZABA</t>
  </si>
  <si>
    <t>94300</t>
  </si>
  <si>
    <t>94409</t>
  </si>
  <si>
    <t>OTATITLAN</t>
  </si>
  <si>
    <t>95500</t>
  </si>
  <si>
    <t>95519</t>
  </si>
  <si>
    <t>OTEAPAN</t>
  </si>
  <si>
    <t>96330</t>
  </si>
  <si>
    <t>96339</t>
  </si>
  <si>
    <t>OZULUAMA</t>
  </si>
  <si>
    <t>92080</t>
  </si>
  <si>
    <t>92099</t>
  </si>
  <si>
    <t>PAJAPAN</t>
  </si>
  <si>
    <t>95960</t>
  </si>
  <si>
    <t>95979</t>
  </si>
  <si>
    <t>PANUCO</t>
  </si>
  <si>
    <t>92000</t>
  </si>
  <si>
    <t>92029</t>
  </si>
  <si>
    <t>93990</t>
  </si>
  <si>
    <t>93999</t>
  </si>
  <si>
    <t>PAPANTLA</t>
  </si>
  <si>
    <t>93400</t>
  </si>
  <si>
    <t>93499</t>
  </si>
  <si>
    <t>93520</t>
  </si>
  <si>
    <t>93549</t>
  </si>
  <si>
    <t>PASO DEL MACHO</t>
  </si>
  <si>
    <t>94970</t>
  </si>
  <si>
    <t>94979</t>
  </si>
  <si>
    <t>PASO DE OVEJAS</t>
  </si>
  <si>
    <t>91670</t>
  </si>
  <si>
    <t>91679</t>
  </si>
  <si>
    <t>LA PERLA</t>
  </si>
  <si>
    <t>94150</t>
  </si>
  <si>
    <t>94159</t>
  </si>
  <si>
    <t>PEROTE</t>
  </si>
  <si>
    <t>91270</t>
  </si>
  <si>
    <t>91299</t>
  </si>
  <si>
    <t>PLATON SANCHEZ</t>
  </si>
  <si>
    <t>92130</t>
  </si>
  <si>
    <t>92149</t>
  </si>
  <si>
    <t>PLAYA VICENTE</t>
  </si>
  <si>
    <t>95600</t>
  </si>
  <si>
    <t>95639</t>
  </si>
  <si>
    <t>POZA RICA DE HIDALGO</t>
  </si>
  <si>
    <t>93200</t>
  </si>
  <si>
    <t>93399</t>
  </si>
  <si>
    <t>93500</t>
  </si>
  <si>
    <t>93519</t>
  </si>
  <si>
    <t>LAS VIGAS DE RAMIREZ</t>
  </si>
  <si>
    <t>91330</t>
  </si>
  <si>
    <t>91339</t>
  </si>
  <si>
    <t>PUEBLO VIEJO</t>
  </si>
  <si>
    <t>92030</t>
  </si>
  <si>
    <t>92039</t>
  </si>
  <si>
    <t>PUENTE NACIONAL</t>
  </si>
  <si>
    <t>91650</t>
  </si>
  <si>
    <t>91659</t>
  </si>
  <si>
    <t>RAFAEL DELGADO</t>
  </si>
  <si>
    <t>94410</t>
  </si>
  <si>
    <t>94419</t>
  </si>
  <si>
    <t>RAFAEL LUCIO</t>
  </si>
  <si>
    <t>91315</t>
  </si>
  <si>
    <t>91319</t>
  </si>
  <si>
    <t>95060</t>
  </si>
  <si>
    <t>95069</t>
  </si>
  <si>
    <t>RIO BLANCO</t>
  </si>
  <si>
    <t>94730</t>
  </si>
  <si>
    <t>94739</t>
  </si>
  <si>
    <t>SALTABARRANCA</t>
  </si>
  <si>
    <t>95480</t>
  </si>
  <si>
    <t>95499</t>
  </si>
  <si>
    <t>SAN ANDRES TENEJAPAN</t>
  </si>
  <si>
    <t>94850</t>
  </si>
  <si>
    <t>94859</t>
  </si>
  <si>
    <t>SAN ANDRES TUXTLA</t>
  </si>
  <si>
    <t>95700</t>
  </si>
  <si>
    <t>95829</t>
  </si>
  <si>
    <t>SAN JUAN EVANGELISTA</t>
  </si>
  <si>
    <t>96120</t>
  </si>
  <si>
    <t>96149</t>
  </si>
  <si>
    <t>SANTIAGO TUXTLA</t>
  </si>
  <si>
    <t>95830</t>
  </si>
  <si>
    <t>95839</t>
  </si>
  <si>
    <t>SAYULA DE ALEMAN</t>
  </si>
  <si>
    <t>96150</t>
  </si>
  <si>
    <t>96159</t>
  </si>
  <si>
    <t>SOCONUSCO</t>
  </si>
  <si>
    <t>96170</t>
  </si>
  <si>
    <t>96179</t>
  </si>
  <si>
    <t>SOCHIAPA</t>
  </si>
  <si>
    <t>94060</t>
  </si>
  <si>
    <t>94079</t>
  </si>
  <si>
    <t>SOLEDAD ATZOMPA</t>
  </si>
  <si>
    <t>94770</t>
  </si>
  <si>
    <t>94779</t>
  </si>
  <si>
    <t>SOLEDAD DE DOBLADO</t>
  </si>
  <si>
    <t>94240</t>
  </si>
  <si>
    <t>94249</t>
  </si>
  <si>
    <t>SOTEAPAN</t>
  </si>
  <si>
    <t>95900</t>
  </si>
  <si>
    <t>95929</t>
  </si>
  <si>
    <t>TAMALIN</t>
  </si>
  <si>
    <t>92470</t>
  </si>
  <si>
    <t>92499</t>
  </si>
  <si>
    <t>TAMIAHUA</t>
  </si>
  <si>
    <t>92560</t>
  </si>
  <si>
    <t>92599</t>
  </si>
  <si>
    <t>TAMPICO ALTO</t>
  </si>
  <si>
    <t>92040</t>
  </si>
  <si>
    <t>92059</t>
  </si>
  <si>
    <t>TANCOCO</t>
  </si>
  <si>
    <t>92540</t>
  </si>
  <si>
    <t>92559</t>
  </si>
  <si>
    <t>TANTIMA</t>
  </si>
  <si>
    <t>92430</t>
  </si>
  <si>
    <t>92469</t>
  </si>
  <si>
    <t>TANTOYUCA</t>
  </si>
  <si>
    <t>92100</t>
  </si>
  <si>
    <t>92129</t>
  </si>
  <si>
    <t>TATATILA</t>
  </si>
  <si>
    <t>93760</t>
  </si>
  <si>
    <t>93769</t>
  </si>
  <si>
    <t>CASTILLO DE TEAYO</t>
  </si>
  <si>
    <t>92940</t>
  </si>
  <si>
    <t>92969</t>
  </si>
  <si>
    <t>TECOLUTLA</t>
  </si>
  <si>
    <t>93570</t>
  </si>
  <si>
    <t>93599</t>
  </si>
  <si>
    <t>TEHUIPANGO</t>
  </si>
  <si>
    <t>95030</t>
  </si>
  <si>
    <t>95039</t>
  </si>
  <si>
    <t>TEMAPACHE</t>
  </si>
  <si>
    <t>92730</t>
  </si>
  <si>
    <t>92769</t>
  </si>
  <si>
    <t>TEMPOAL</t>
  </si>
  <si>
    <t>92060</t>
  </si>
  <si>
    <t>92079</t>
  </si>
  <si>
    <t>TENAMPA</t>
  </si>
  <si>
    <t>94030</t>
  </si>
  <si>
    <t>94049</t>
  </si>
  <si>
    <t>TENOCHTITLAN</t>
  </si>
  <si>
    <t>93780</t>
  </si>
  <si>
    <t>93799</t>
  </si>
  <si>
    <t>TEOCELO</t>
  </si>
  <si>
    <t>91615</t>
  </si>
  <si>
    <t>91619</t>
  </si>
  <si>
    <t>TEPATLAXCO</t>
  </si>
  <si>
    <t>94190</t>
  </si>
  <si>
    <t>94199</t>
  </si>
  <si>
    <t>TEPETLAN</t>
  </si>
  <si>
    <t>91430</t>
  </si>
  <si>
    <t>91439</t>
  </si>
  <si>
    <t>92530</t>
  </si>
  <si>
    <t>92539</t>
  </si>
  <si>
    <t>94840</t>
  </si>
  <si>
    <t>94849</t>
  </si>
  <si>
    <t>95580</t>
  </si>
  <si>
    <t>95599</t>
  </si>
  <si>
    <t>TEXCATEPEC</t>
  </si>
  <si>
    <t>92640</t>
  </si>
  <si>
    <t>92649</t>
  </si>
  <si>
    <t>TEXHUACAN</t>
  </si>
  <si>
    <t>95070</t>
  </si>
  <si>
    <t>95079</t>
  </si>
  <si>
    <t>TEXISTEPEC</t>
  </si>
  <si>
    <t>96180</t>
  </si>
  <si>
    <t>96199</t>
  </si>
  <si>
    <t>TEZONAPA</t>
  </si>
  <si>
    <t>95080</t>
  </si>
  <si>
    <t>95099</t>
  </si>
  <si>
    <t>95100</t>
  </si>
  <si>
    <t>95219</t>
  </si>
  <si>
    <t>TIHUATLAN</t>
  </si>
  <si>
    <t>92900</t>
  </si>
  <si>
    <t>92939</t>
  </si>
  <si>
    <t>TLACOJALPAN</t>
  </si>
  <si>
    <t>95520</t>
  </si>
  <si>
    <t>95539</t>
  </si>
  <si>
    <t>TLACOLULAN</t>
  </si>
  <si>
    <t>91350</t>
  </si>
  <si>
    <t>91359</t>
  </si>
  <si>
    <t>TLACOTALPAN</t>
  </si>
  <si>
    <t>95460</t>
  </si>
  <si>
    <t>95479</t>
  </si>
  <si>
    <t>TLACOTEPEC DE MEJIA</t>
  </si>
  <si>
    <t>94080</t>
  </si>
  <si>
    <t>94099</t>
  </si>
  <si>
    <t>TLACHICHILCO</t>
  </si>
  <si>
    <t>92670</t>
  </si>
  <si>
    <t>92679</t>
  </si>
  <si>
    <t>TLALIXCOYAN</t>
  </si>
  <si>
    <t>95220</t>
  </si>
  <si>
    <t>95239</t>
  </si>
  <si>
    <t>TLALNELHUAYOCAN</t>
  </si>
  <si>
    <t>91230</t>
  </si>
  <si>
    <t>91239</t>
  </si>
  <si>
    <t>TLAPACOYAN</t>
  </si>
  <si>
    <t>93650</t>
  </si>
  <si>
    <t>93659</t>
  </si>
  <si>
    <t>TLAQUILPAN</t>
  </si>
  <si>
    <t>94800</t>
  </si>
  <si>
    <t>94809</t>
  </si>
  <si>
    <t>TLILAPAN</t>
  </si>
  <si>
    <t>94860</t>
  </si>
  <si>
    <t>94869</t>
  </si>
  <si>
    <t>94170</t>
  </si>
  <si>
    <t>94179</t>
  </si>
  <si>
    <t>TONAYAN</t>
  </si>
  <si>
    <t>91360</t>
  </si>
  <si>
    <t>91369</t>
  </si>
  <si>
    <t>TOTUTLA</t>
  </si>
  <si>
    <t>94050</t>
  </si>
  <si>
    <t>94059</t>
  </si>
  <si>
    <t>92770</t>
  </si>
  <si>
    <t>92899</t>
  </si>
  <si>
    <t>TUXTILLA</t>
  </si>
  <si>
    <t>95540</t>
  </si>
  <si>
    <t>95559</t>
  </si>
  <si>
    <t>URSULO GALVAN</t>
  </si>
  <si>
    <t>91660</t>
  </si>
  <si>
    <t>61669</t>
  </si>
  <si>
    <t>VEGA DE ALATORRE</t>
  </si>
  <si>
    <t>93960</t>
  </si>
  <si>
    <t>93989</t>
  </si>
  <si>
    <t>91690</t>
  </si>
  <si>
    <t>91999</t>
  </si>
  <si>
    <t>VILLA ALDAMA</t>
  </si>
  <si>
    <t>91340</t>
  </si>
  <si>
    <t>91349</t>
  </si>
  <si>
    <t>XOXOCOTLA</t>
  </si>
  <si>
    <t>94820</t>
  </si>
  <si>
    <t>94829</t>
  </si>
  <si>
    <t>YANGA</t>
  </si>
  <si>
    <t>94930</t>
  </si>
  <si>
    <t>94939</t>
  </si>
  <si>
    <t>YECUATLAN</t>
  </si>
  <si>
    <t>93900</t>
  </si>
  <si>
    <t>93949</t>
  </si>
  <si>
    <t>92650</t>
  </si>
  <si>
    <t>92659</t>
  </si>
  <si>
    <t>96320</t>
  </si>
  <si>
    <t>96329</t>
  </si>
  <si>
    <t>ZENTLA</t>
  </si>
  <si>
    <t>94220</t>
  </si>
  <si>
    <t>94229</t>
  </si>
  <si>
    <t>ZONGOLICA</t>
  </si>
  <si>
    <t>95000</t>
  </si>
  <si>
    <t>95029</t>
  </si>
  <si>
    <t>ZONTECOMATLAN</t>
  </si>
  <si>
    <t>92630</t>
  </si>
  <si>
    <t>92639</t>
  </si>
  <si>
    <t>ZOZOCOLCO DE HIDALGO</t>
  </si>
  <si>
    <t>93000</t>
  </si>
  <si>
    <t>93039</t>
  </si>
  <si>
    <t>AGUA DULCE</t>
  </si>
  <si>
    <t>96390</t>
  </si>
  <si>
    <t>96399</t>
  </si>
  <si>
    <t>96600</t>
  </si>
  <si>
    <t>96699</t>
  </si>
  <si>
    <t>EL HIGO</t>
  </si>
  <si>
    <t>92400</t>
  </si>
  <si>
    <t>92409</t>
  </si>
  <si>
    <t>NANCHITAL DE LAZARO CARDENAS D</t>
  </si>
  <si>
    <t>96360</t>
  </si>
  <si>
    <t>96364</t>
  </si>
  <si>
    <t>TRES VALLES</t>
  </si>
  <si>
    <t>95300</t>
  </si>
  <si>
    <t>95329</t>
  </si>
  <si>
    <t>95350</t>
  </si>
  <si>
    <t>95389</t>
  </si>
  <si>
    <t>31</t>
  </si>
  <si>
    <t>*YUCATAN</t>
  </si>
  <si>
    <t>97000</t>
  </si>
  <si>
    <t>97999</t>
  </si>
  <si>
    <t>ABALA</t>
  </si>
  <si>
    <t>97825</t>
  </si>
  <si>
    <t>97829</t>
  </si>
  <si>
    <t>ACANCEH</t>
  </si>
  <si>
    <t>97380</t>
  </si>
  <si>
    <t>97385</t>
  </si>
  <si>
    <t>AKIL</t>
  </si>
  <si>
    <t>97990</t>
  </si>
  <si>
    <t>BACA</t>
  </si>
  <si>
    <t>97450</t>
  </si>
  <si>
    <t>97453</t>
  </si>
  <si>
    <t>BOKOBA</t>
  </si>
  <si>
    <t>97466</t>
  </si>
  <si>
    <t>97469</t>
  </si>
  <si>
    <t>BUCTZOTZ</t>
  </si>
  <si>
    <t>97620</t>
  </si>
  <si>
    <t>97629</t>
  </si>
  <si>
    <t>CACALCHEN</t>
  </si>
  <si>
    <t>97460</t>
  </si>
  <si>
    <t>97465</t>
  </si>
  <si>
    <t>CALOTMUL</t>
  </si>
  <si>
    <t>97745</t>
  </si>
  <si>
    <t>97749</t>
  </si>
  <si>
    <t>CANSAHCAB</t>
  </si>
  <si>
    <t>97410</t>
  </si>
  <si>
    <t>97419</t>
  </si>
  <si>
    <t>CANTAMAYEC</t>
  </si>
  <si>
    <t>97915</t>
  </si>
  <si>
    <t>97919</t>
  </si>
  <si>
    <t>CELESTUN</t>
  </si>
  <si>
    <t>97367</t>
  </si>
  <si>
    <t>97369</t>
  </si>
  <si>
    <t>CENOTILLO</t>
  </si>
  <si>
    <t>97640</t>
  </si>
  <si>
    <t>97645</t>
  </si>
  <si>
    <t>CONKAL</t>
  </si>
  <si>
    <t>97345</t>
  </si>
  <si>
    <t>97347</t>
  </si>
  <si>
    <t>CUNCUNUL</t>
  </si>
  <si>
    <t>97766</t>
  </si>
  <si>
    <t>97767</t>
  </si>
  <si>
    <t>CUZAMA</t>
  </si>
  <si>
    <t>97577</t>
  </si>
  <si>
    <t>97579</t>
  </si>
  <si>
    <t>CHACSINKIN</t>
  </si>
  <si>
    <t>97955</t>
  </si>
  <si>
    <t>97959</t>
  </si>
  <si>
    <t>CHANKOM</t>
  </si>
  <si>
    <t>97758</t>
  </si>
  <si>
    <t>97759</t>
  </si>
  <si>
    <t>CHAPAB</t>
  </si>
  <si>
    <t>97857</t>
  </si>
  <si>
    <t>97859</t>
  </si>
  <si>
    <t>CHEMAX</t>
  </si>
  <si>
    <t>97770</t>
  </si>
  <si>
    <t>97779</t>
  </si>
  <si>
    <t>CHICXULUB PUEBLO</t>
  </si>
  <si>
    <t>97340</t>
  </si>
  <si>
    <t>97342</t>
  </si>
  <si>
    <t>CHICHIMILA</t>
  </si>
  <si>
    <t>97760</t>
  </si>
  <si>
    <t>97761</t>
  </si>
  <si>
    <t>CHIKINDZONOT</t>
  </si>
  <si>
    <t>97940</t>
  </si>
  <si>
    <t>97944</t>
  </si>
  <si>
    <t>CHOCHOLA</t>
  </si>
  <si>
    <t>97816</t>
  </si>
  <si>
    <t>97817</t>
  </si>
  <si>
    <t>CHUMAYEL</t>
  </si>
  <si>
    <t>97904</t>
  </si>
  <si>
    <t>97907</t>
  </si>
  <si>
    <t>DZAN</t>
  </si>
  <si>
    <t>97854</t>
  </si>
  <si>
    <t>97856</t>
  </si>
  <si>
    <t>DZEMUL</t>
  </si>
  <si>
    <t>97404</t>
  </si>
  <si>
    <t>97406</t>
  </si>
  <si>
    <t>DZIDZANTUN</t>
  </si>
  <si>
    <t>97500</t>
  </si>
  <si>
    <t>97509</t>
  </si>
  <si>
    <t>DZILAM DE BRAVO</t>
  </si>
  <si>
    <t>97606</t>
  </si>
  <si>
    <t>97609</t>
  </si>
  <si>
    <t>DZILAM GONZALEZ</t>
  </si>
  <si>
    <t>97600</t>
  </si>
  <si>
    <t>97605</t>
  </si>
  <si>
    <t>DZITAS</t>
  </si>
  <si>
    <t>97660</t>
  </si>
  <si>
    <t>97669</t>
  </si>
  <si>
    <t>DZONCAUICH</t>
  </si>
  <si>
    <t>97646</t>
  </si>
  <si>
    <t>97649</t>
  </si>
  <si>
    <t>ESPITA</t>
  </si>
  <si>
    <t>97730</t>
  </si>
  <si>
    <t>97739</t>
  </si>
  <si>
    <t>HALACHO</t>
  </si>
  <si>
    <t>97830</t>
  </si>
  <si>
    <t>97839</t>
  </si>
  <si>
    <t>HOCABA</t>
  </si>
  <si>
    <t>97560</t>
  </si>
  <si>
    <t>97565</t>
  </si>
  <si>
    <t>HOCTUN</t>
  </si>
  <si>
    <t>97480</t>
  </si>
  <si>
    <t>97489</t>
  </si>
  <si>
    <t>HOMUN</t>
  </si>
  <si>
    <t>97580</t>
  </si>
  <si>
    <t>97586</t>
  </si>
  <si>
    <t>HUHI</t>
  </si>
  <si>
    <t>97590</t>
  </si>
  <si>
    <t>97599</t>
  </si>
  <si>
    <t>HUNUCMA</t>
  </si>
  <si>
    <t>97350</t>
  </si>
  <si>
    <t>97356</t>
  </si>
  <si>
    <t>IXIL</t>
  </si>
  <si>
    <t>97343</t>
  </si>
  <si>
    <t>97344</t>
  </si>
  <si>
    <t>IZAMAL</t>
  </si>
  <si>
    <t>97540</t>
  </si>
  <si>
    <t>97559</t>
  </si>
  <si>
    <t>KANASIN</t>
  </si>
  <si>
    <t>97370</t>
  </si>
  <si>
    <t>97376</t>
  </si>
  <si>
    <t>KANTUNIL</t>
  </si>
  <si>
    <t>97670</t>
  </si>
  <si>
    <t>97675</t>
  </si>
  <si>
    <t>KAUA</t>
  </si>
  <si>
    <t>97764</t>
  </si>
  <si>
    <t>97765</t>
  </si>
  <si>
    <t>KINCHIL</t>
  </si>
  <si>
    <t>97360</t>
  </si>
  <si>
    <t>97363</t>
  </si>
  <si>
    <t>KOPOMA</t>
  </si>
  <si>
    <t>97818</t>
  </si>
  <si>
    <t>97819</t>
  </si>
  <si>
    <t>MAMA</t>
  </si>
  <si>
    <t>97900</t>
  </si>
  <si>
    <t>97903</t>
  </si>
  <si>
    <t>MANI</t>
  </si>
  <si>
    <t>97850</t>
  </si>
  <si>
    <t>97853</t>
  </si>
  <si>
    <t>MAXCANU</t>
  </si>
  <si>
    <t>97800</t>
  </si>
  <si>
    <t>97809</t>
  </si>
  <si>
    <t>MAYAPAN</t>
  </si>
  <si>
    <t>97908</t>
  </si>
  <si>
    <t>97909</t>
  </si>
  <si>
    <t>MERIDA</t>
  </si>
  <si>
    <t>97319</t>
  </si>
  <si>
    <t>MOCOCHA</t>
  </si>
  <si>
    <t>97454</t>
  </si>
  <si>
    <t>97456</t>
  </si>
  <si>
    <t>MOTUL</t>
  </si>
  <si>
    <t>97430</t>
  </si>
  <si>
    <t>97449</t>
  </si>
  <si>
    <t>MUNA</t>
  </si>
  <si>
    <t>97840</t>
  </si>
  <si>
    <t>97844</t>
  </si>
  <si>
    <t>MUXUPIP</t>
  </si>
  <si>
    <t>97457</t>
  </si>
  <si>
    <t>97459</t>
  </si>
  <si>
    <t>OPICHEN</t>
  </si>
  <si>
    <t>97813</t>
  </si>
  <si>
    <t>97815</t>
  </si>
  <si>
    <t>OXKUTZCAB</t>
  </si>
  <si>
    <t>97880</t>
  </si>
  <si>
    <t>97889</t>
  </si>
  <si>
    <t>PANABA</t>
  </si>
  <si>
    <t>97610</t>
  </si>
  <si>
    <t>97615</t>
  </si>
  <si>
    <t>PETO</t>
  </si>
  <si>
    <t>97930</t>
  </si>
  <si>
    <t>97939</t>
  </si>
  <si>
    <t>97320</t>
  </si>
  <si>
    <t>97339</t>
  </si>
  <si>
    <t>97655</t>
  </si>
  <si>
    <t>97659</t>
  </si>
  <si>
    <t>RIO LAGARTOS</t>
  </si>
  <si>
    <t>97720</t>
  </si>
  <si>
    <t>97729</t>
  </si>
  <si>
    <t>SACALUM</t>
  </si>
  <si>
    <t>97845</t>
  </si>
  <si>
    <t>97849</t>
  </si>
  <si>
    <t>SAMAHIL</t>
  </si>
  <si>
    <t>97810</t>
  </si>
  <si>
    <t>97812</t>
  </si>
  <si>
    <t>SANAHCAT</t>
  </si>
  <si>
    <t>97587</t>
  </si>
  <si>
    <t>97589</t>
  </si>
  <si>
    <t>97616</t>
  </si>
  <si>
    <t>97619</t>
  </si>
  <si>
    <t>SANTA ELENA</t>
  </si>
  <si>
    <t>97890</t>
  </si>
  <si>
    <t>97899</t>
  </si>
  <si>
    <t>SEYE</t>
  </si>
  <si>
    <t>97570</t>
  </si>
  <si>
    <t>97576</t>
  </si>
  <si>
    <t>SINANCHE</t>
  </si>
  <si>
    <t>97420</t>
  </si>
  <si>
    <t>97424</t>
  </si>
  <si>
    <t>SOTUTA</t>
  </si>
  <si>
    <t>97690</t>
  </si>
  <si>
    <t>97699</t>
  </si>
  <si>
    <t>SUCILA</t>
  </si>
  <si>
    <t>97630</t>
  </si>
  <si>
    <t>97639</t>
  </si>
  <si>
    <t>SUDZAL</t>
  </si>
  <si>
    <t>97676</t>
  </si>
  <si>
    <t>97679</t>
  </si>
  <si>
    <t>SUMA</t>
  </si>
  <si>
    <t>97527</t>
  </si>
  <si>
    <t>97529</t>
  </si>
  <si>
    <t>TAHDZIU</t>
  </si>
  <si>
    <t>97945</t>
  </si>
  <si>
    <t>97949</t>
  </si>
  <si>
    <t>TAHMEK</t>
  </si>
  <si>
    <t>97490</t>
  </si>
  <si>
    <t>97499</t>
  </si>
  <si>
    <t>TEABO</t>
  </si>
  <si>
    <t>97910</t>
  </si>
  <si>
    <t>97914</t>
  </si>
  <si>
    <t>TECOH</t>
  </si>
  <si>
    <t>97820</t>
  </si>
  <si>
    <t>97824</t>
  </si>
  <si>
    <t>TEKAL DE VENEGAS</t>
  </si>
  <si>
    <t>97535</t>
  </si>
  <si>
    <t>97539</t>
  </si>
  <si>
    <t>TEKANTO</t>
  </si>
  <si>
    <t>97520</t>
  </si>
  <si>
    <t>97523</t>
  </si>
  <si>
    <t>TEKAX</t>
  </si>
  <si>
    <t>97970</t>
  </si>
  <si>
    <t>97989</t>
  </si>
  <si>
    <t>TEKIT</t>
  </si>
  <si>
    <t>97680</t>
  </si>
  <si>
    <t>97689</t>
  </si>
  <si>
    <t>TEKOM</t>
  </si>
  <si>
    <t>97768</t>
  </si>
  <si>
    <t>97769</t>
  </si>
  <si>
    <t>TELCHAC PUEBLO</t>
  </si>
  <si>
    <t>97400</t>
  </si>
  <si>
    <t>97403</t>
  </si>
  <si>
    <t>TELCHAC PUERTO</t>
  </si>
  <si>
    <t>97407</t>
  </si>
  <si>
    <t>97409</t>
  </si>
  <si>
    <t>TEMAX</t>
  </si>
  <si>
    <t>97510</t>
  </si>
  <si>
    <t>97519</t>
  </si>
  <si>
    <t>TEMOZON</t>
  </si>
  <si>
    <t>97740</t>
  </si>
  <si>
    <t>97744</t>
  </si>
  <si>
    <t>TEPAKAN</t>
  </si>
  <si>
    <t>97530</t>
  </si>
  <si>
    <t>97534</t>
  </si>
  <si>
    <t>TETIZ</t>
  </si>
  <si>
    <t>97364</t>
  </si>
  <si>
    <t>97366</t>
  </si>
  <si>
    <t>TEYA</t>
  </si>
  <si>
    <t>97524</t>
  </si>
  <si>
    <t>97526</t>
  </si>
  <si>
    <t>TICUL</t>
  </si>
  <si>
    <t>97860</t>
  </si>
  <si>
    <t>97879</t>
  </si>
  <si>
    <t>TIMUCUY</t>
  </si>
  <si>
    <t>97377</t>
  </si>
  <si>
    <t>97379</t>
  </si>
  <si>
    <t>TINUM</t>
  </si>
  <si>
    <t>97750</t>
  </si>
  <si>
    <t>97757</t>
  </si>
  <si>
    <t>TIXCACALCUPUL</t>
  </si>
  <si>
    <t>97762</t>
  </si>
  <si>
    <t>97763</t>
  </si>
  <si>
    <t>TIXKOKOB</t>
  </si>
  <si>
    <t>97470</t>
  </si>
  <si>
    <t>97479</t>
  </si>
  <si>
    <t>TIXMEUAC</t>
  </si>
  <si>
    <t>97950</t>
  </si>
  <si>
    <t>97954</t>
  </si>
  <si>
    <t>TIXPEUAL</t>
  </si>
  <si>
    <t>97386</t>
  </si>
  <si>
    <t>97389</t>
  </si>
  <si>
    <t>TIZIMIN</t>
  </si>
  <si>
    <t>97700</t>
  </si>
  <si>
    <t>97719</t>
  </si>
  <si>
    <t>TUNKAS</t>
  </si>
  <si>
    <t>97650</t>
  </si>
  <si>
    <t>97654</t>
  </si>
  <si>
    <t>TZUCACAB</t>
  </si>
  <si>
    <t>97960</t>
  </si>
  <si>
    <t>97969</t>
  </si>
  <si>
    <t>UAYMA</t>
  </si>
  <si>
    <t>97796</t>
  </si>
  <si>
    <t>97799</t>
  </si>
  <si>
    <t>UCU</t>
  </si>
  <si>
    <t>97357</t>
  </si>
  <si>
    <t>97359</t>
  </si>
  <si>
    <t>UMAN</t>
  </si>
  <si>
    <t>97390</t>
  </si>
  <si>
    <t>97399</t>
  </si>
  <si>
    <t>VALLADOLID</t>
  </si>
  <si>
    <t>97780</t>
  </si>
  <si>
    <t>97795</t>
  </si>
  <si>
    <t>XOCCHEL</t>
  </si>
  <si>
    <t>97566</t>
  </si>
  <si>
    <t>97569</t>
  </si>
  <si>
    <t>YAXCABA</t>
  </si>
  <si>
    <t>97920</t>
  </si>
  <si>
    <t>97929</t>
  </si>
  <si>
    <t>YAXKUKUL</t>
  </si>
  <si>
    <t>97348</t>
  </si>
  <si>
    <t>97349</t>
  </si>
  <si>
    <t>YOBAIN</t>
  </si>
  <si>
    <t>97425</t>
  </si>
  <si>
    <t>97429</t>
  </si>
  <si>
    <t>32</t>
  </si>
  <si>
    <t>*ZACATECAS</t>
  </si>
  <si>
    <t>98000</t>
  </si>
  <si>
    <t>99999</t>
  </si>
  <si>
    <t>APOZOL</t>
  </si>
  <si>
    <t>99940</t>
  </si>
  <si>
    <t>99959</t>
  </si>
  <si>
    <t>APULCO</t>
  </si>
  <si>
    <t>99920</t>
  </si>
  <si>
    <t>99939</t>
  </si>
  <si>
    <t>ATOLINGA</t>
  </si>
  <si>
    <t>99730</t>
  </si>
  <si>
    <t>99749</t>
  </si>
  <si>
    <t>99780</t>
  </si>
  <si>
    <t>99799</t>
  </si>
  <si>
    <t>CALERA</t>
  </si>
  <si>
    <t>98500</t>
  </si>
  <si>
    <t>98529</t>
  </si>
  <si>
    <t>CA ITAS DE FELIPE PESCADOR</t>
  </si>
  <si>
    <t>98480</t>
  </si>
  <si>
    <t>98499</t>
  </si>
  <si>
    <t>CONCEPCION DEL ORO</t>
  </si>
  <si>
    <t>98200</t>
  </si>
  <si>
    <t>98219</t>
  </si>
  <si>
    <t>98680</t>
  </si>
  <si>
    <t>98699</t>
  </si>
  <si>
    <t>CHALCHIHUITES</t>
  </si>
  <si>
    <t>99260</t>
  </si>
  <si>
    <t>99279</t>
  </si>
  <si>
    <t>FRESNILLO</t>
  </si>
  <si>
    <t>99000</t>
  </si>
  <si>
    <t>99099</t>
  </si>
  <si>
    <t>99150</t>
  </si>
  <si>
    <t>99199</t>
  </si>
  <si>
    <t>TRINIDAD GARCIA DE LA CADENA</t>
  </si>
  <si>
    <t>99830</t>
  </si>
  <si>
    <t>99859</t>
  </si>
  <si>
    <t>GENARO CODINA</t>
  </si>
  <si>
    <t>98660</t>
  </si>
  <si>
    <t>98679</t>
  </si>
  <si>
    <t>GENERAL ENRIQUE ESTRADA</t>
  </si>
  <si>
    <t>98560</t>
  </si>
  <si>
    <t>98599</t>
  </si>
  <si>
    <t>GENERAL FRANCISCO R MURGUIA</t>
  </si>
  <si>
    <t>98350</t>
  </si>
  <si>
    <t>98399</t>
  </si>
  <si>
    <t>GENERAL JOAQUIN AMARO</t>
  </si>
  <si>
    <t>99590</t>
  </si>
  <si>
    <t>99599</t>
  </si>
  <si>
    <t>GENERAL PANFILO NATERA</t>
  </si>
  <si>
    <t>98730</t>
  </si>
  <si>
    <t>98769</t>
  </si>
  <si>
    <t>98600</t>
  </si>
  <si>
    <t>98659</t>
  </si>
  <si>
    <t>HUANUSCO</t>
  </si>
  <si>
    <t>99670</t>
  </si>
  <si>
    <t>99699</t>
  </si>
  <si>
    <t>JALPA</t>
  </si>
  <si>
    <t>99600</t>
  </si>
  <si>
    <t>99629</t>
  </si>
  <si>
    <t>JEREZ</t>
  </si>
  <si>
    <t>99300</t>
  </si>
  <si>
    <t>99399</t>
  </si>
  <si>
    <t>99440</t>
  </si>
  <si>
    <t>99479</t>
  </si>
  <si>
    <t>JIMENEZ DEL TEUL</t>
  </si>
  <si>
    <t>99280</t>
  </si>
  <si>
    <t>99299</t>
  </si>
  <si>
    <t>JUAN ALDAMA</t>
  </si>
  <si>
    <t>98300</t>
  </si>
  <si>
    <t>98329</t>
  </si>
  <si>
    <t>JUCHIPILA</t>
  </si>
  <si>
    <t>99960</t>
  </si>
  <si>
    <t>99979</t>
  </si>
  <si>
    <t>LORETO</t>
  </si>
  <si>
    <t>98800</t>
  </si>
  <si>
    <t>98839</t>
  </si>
  <si>
    <t>LUIS MOYA</t>
  </si>
  <si>
    <t>98770</t>
  </si>
  <si>
    <t>98799</t>
  </si>
  <si>
    <t>MAZAPIL</t>
  </si>
  <si>
    <t>98230</t>
  </si>
  <si>
    <t>98289</t>
  </si>
  <si>
    <t>98220</t>
  </si>
  <si>
    <t>98229</t>
  </si>
  <si>
    <t>MEZQUITAL DEL ORO</t>
  </si>
  <si>
    <t>99860</t>
  </si>
  <si>
    <t>99899</t>
  </si>
  <si>
    <t>MIGUEL AUZA</t>
  </si>
  <si>
    <t>98330</t>
  </si>
  <si>
    <t>98349</t>
  </si>
  <si>
    <t>MOMAX</t>
  </si>
  <si>
    <t>99720</t>
  </si>
  <si>
    <t>99729</t>
  </si>
  <si>
    <t>MONTE ESCOBEDO</t>
  </si>
  <si>
    <t>99400</t>
  </si>
  <si>
    <t>99439</t>
  </si>
  <si>
    <t>98100</t>
  </si>
  <si>
    <t>98139</t>
  </si>
  <si>
    <t>MOYAHUA DE ESTRADA</t>
  </si>
  <si>
    <t>99980</t>
  </si>
  <si>
    <t>NOCHISTLAN DE MEJIA</t>
  </si>
  <si>
    <t>99900</t>
  </si>
  <si>
    <t>99919</t>
  </si>
  <si>
    <t>NORIA DE ANGELES</t>
  </si>
  <si>
    <t>98880</t>
  </si>
  <si>
    <t>98899</t>
  </si>
  <si>
    <t>OJOCALIENTE</t>
  </si>
  <si>
    <t>98700</t>
  </si>
  <si>
    <t>98729</t>
  </si>
  <si>
    <t>98530</t>
  </si>
  <si>
    <t>98559</t>
  </si>
  <si>
    <t>PINOS</t>
  </si>
  <si>
    <t>98920</t>
  </si>
  <si>
    <t>98979</t>
  </si>
  <si>
    <t>RIO GRANDE</t>
  </si>
  <si>
    <t>98400</t>
  </si>
  <si>
    <t>98429</t>
  </si>
  <si>
    <t>SAIN ALTO</t>
  </si>
  <si>
    <t>99130</t>
  </si>
  <si>
    <t>99149</t>
  </si>
  <si>
    <t>EL SALVADOR</t>
  </si>
  <si>
    <t>98290</t>
  </si>
  <si>
    <t>98299</t>
  </si>
  <si>
    <t>SOMBRERETE</t>
  </si>
  <si>
    <t>99100</t>
  </si>
  <si>
    <t>99129</t>
  </si>
  <si>
    <t>SUSTICACAN</t>
  </si>
  <si>
    <t>99480</t>
  </si>
  <si>
    <t>99499</t>
  </si>
  <si>
    <t>99630</t>
  </si>
  <si>
    <t>99669</t>
  </si>
  <si>
    <t>TEPECHITLAN</t>
  </si>
  <si>
    <t>99750</t>
  </si>
  <si>
    <t>99779</t>
  </si>
  <si>
    <t>TEPETONGO</t>
  </si>
  <si>
    <t>99570</t>
  </si>
  <si>
    <t>99589</t>
  </si>
  <si>
    <t>TEUL DE GONZALEZ ORTEGA</t>
  </si>
  <si>
    <t>99800</t>
  </si>
  <si>
    <t>99829</t>
  </si>
  <si>
    <t>TLALTENANGO DE SANCHEZ ROMAN</t>
  </si>
  <si>
    <t>99700</t>
  </si>
  <si>
    <t>99719</t>
  </si>
  <si>
    <t>VALPARAISO</t>
  </si>
  <si>
    <t>99200</t>
  </si>
  <si>
    <t>99259</t>
  </si>
  <si>
    <t>VETAGRANDE</t>
  </si>
  <si>
    <t>98140</t>
  </si>
  <si>
    <t>98159</t>
  </si>
  <si>
    <t>VILLA DE COS</t>
  </si>
  <si>
    <t>98430</t>
  </si>
  <si>
    <t>98479</t>
  </si>
  <si>
    <t>VILLA GARCIA</t>
  </si>
  <si>
    <t>98900</t>
  </si>
  <si>
    <t>98919</t>
  </si>
  <si>
    <t>VILLA GONZALEZ ORTEGA</t>
  </si>
  <si>
    <t>98840</t>
  </si>
  <si>
    <t>98879</t>
  </si>
  <si>
    <t>98980</t>
  </si>
  <si>
    <t>98999</t>
  </si>
  <si>
    <t>VILLANUEVA</t>
  </si>
  <si>
    <t>99500</t>
  </si>
  <si>
    <t>99569</t>
  </si>
  <si>
    <t>98099</t>
  </si>
  <si>
    <t>98160</t>
  </si>
  <si>
    <t>98199</t>
  </si>
  <si>
    <t>DISTRITO_FEDERAL</t>
  </si>
  <si>
    <t>B_CALIFORNIA_NORTE</t>
  </si>
  <si>
    <t>B_CALIFORNIA_SUR</t>
  </si>
  <si>
    <t>NUEVO_LEON</t>
  </si>
  <si>
    <t>QUINTANA_ROO</t>
  </si>
  <si>
    <t>SAN_LUIS_POTOSI</t>
  </si>
  <si>
    <t>COD_MUNICIPIO</t>
  </si>
  <si>
    <t>Municipio</t>
  </si>
  <si>
    <t>AddCreditCardCheckdigit</t>
  </si>
  <si>
    <t>NO CAMBIAR</t>
  </si>
  <si>
    <t>Tipo de Via</t>
  </si>
  <si>
    <t>Codigo Nacional de Ocupacion</t>
  </si>
  <si>
    <t>Consecutivo</t>
  </si>
  <si>
    <t>EL BUEN PATRON, S.A DE C.V.</t>
  </si>
  <si>
    <t>AGREGAR DATOS</t>
  </si>
  <si>
    <t>ELEGIR DE LA LISTA</t>
  </si>
  <si>
    <t>Fecha de proceso</t>
  </si>
  <si>
    <t>Importe Total 15</t>
  </si>
  <si>
    <t>Filler 77</t>
  </si>
  <si>
    <t>Importe 15</t>
  </si>
  <si>
    <t>Filler 18</t>
  </si>
  <si>
    <t>INFORMATIVO</t>
  </si>
  <si>
    <t>Banco Receptor 3</t>
  </si>
  <si>
    <t>Tipo de Cuenta 2</t>
  </si>
  <si>
    <t>Número de Cuenta 18</t>
  </si>
  <si>
    <t>1=Cheques, 3=Débito, 40=Clave</t>
  </si>
  <si>
    <t>OBLIGATORIO</t>
  </si>
  <si>
    <t>El archivo se re-nombra de esta manera</t>
  </si>
  <si>
    <t>072 = BANORTE</t>
  </si>
  <si>
    <t xml:space="preserve">Calve de Servicio </t>
  </si>
  <si>
    <t xml:space="preserve">Nom. Empresa o Razon Social </t>
  </si>
  <si>
    <t xml:space="preserve">Num. Identificador de Empresa </t>
  </si>
  <si>
    <t xml:space="preserve">Num. De Registros </t>
  </si>
  <si>
    <t xml:space="preserve">Filler </t>
  </si>
  <si>
    <t>PATERNO</t>
  </si>
  <si>
    <t>MATERNO</t>
  </si>
  <si>
    <t>NOMBRE (S)</t>
  </si>
  <si>
    <t>Calve de Servicio</t>
  </si>
  <si>
    <t>Promotor</t>
  </si>
  <si>
    <t>Num. Identificador de Empresa</t>
  </si>
  <si>
    <t>Nom. Empresa o Razon Social</t>
  </si>
  <si>
    <t>EMPLEADO</t>
  </si>
  <si>
    <t>DEPE</t>
  </si>
  <si>
    <t>NOMBRE CORTO</t>
  </si>
  <si>
    <t>NUM</t>
  </si>
  <si>
    <t>ENTRA</t>
  </si>
  <si>
    <t>PISO</t>
  </si>
  <si>
    <t>DEPTO</t>
  </si>
  <si>
    <t>COLONIA</t>
  </si>
  <si>
    <t>CP</t>
  </si>
  <si>
    <t>TEL CASA</t>
  </si>
  <si>
    <t>SEX</t>
  </si>
  <si>
    <t>NACI</t>
  </si>
  <si>
    <t>NACION</t>
  </si>
  <si>
    <t>EDO CIVIL</t>
  </si>
  <si>
    <t>REG MATRIMO</t>
  </si>
  <si>
    <t>ESCOLARIDAD</t>
  </si>
  <si>
    <t>PROFESION</t>
  </si>
  <si>
    <t>TIPO EMPL</t>
  </si>
  <si>
    <t>RFC</t>
  </si>
  <si>
    <t>CURP</t>
  </si>
  <si>
    <t>REGISTRO</t>
  </si>
  <si>
    <t>TIPO TARJ</t>
  </si>
  <si>
    <t>TARJE NEW</t>
  </si>
  <si>
    <t>PROD</t>
  </si>
  <si>
    <t>BANCO</t>
  </si>
  <si>
    <t>TIPO CTA</t>
  </si>
  <si>
    <t>CUENTA</t>
  </si>
  <si>
    <t>ACUERDO</t>
  </si>
  <si>
    <t>SUELDO</t>
  </si>
  <si>
    <t>TARJE OLD</t>
  </si>
  <si>
    <t>RESULTADO</t>
  </si>
</sst>
</file>

<file path=xl/styles.xml><?xml version="1.0" encoding="utf-8"?>
<styleSheet xmlns="http://schemas.openxmlformats.org/spreadsheetml/2006/main">
  <numFmts count="9">
    <numFmt numFmtId="43" formatCode="_-* #,##0.00_-;\-* #,##0.00_-;_-* &quot;-&quot;??_-;_-@_-"/>
    <numFmt numFmtId="164" formatCode="000000000000000000"/>
    <numFmt numFmtId="165" formatCode="0000"/>
    <numFmt numFmtId="166" formatCode="0000000000000000"/>
    <numFmt numFmtId="167" formatCode="00000"/>
    <numFmt numFmtId="168" formatCode="00000000"/>
    <numFmt numFmtId="169" formatCode="000000"/>
    <numFmt numFmtId="170" formatCode="####\-####\-####\-####"/>
    <numFmt numFmtId="171" formatCode="dd/mm/yyyy;@"/>
  </numFmts>
  <fonts count="19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8"/>
      <name val="Arial"/>
      <family val="2"/>
    </font>
    <font>
      <sz val="10"/>
      <color theme="3" tint="-0.249977111117893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rgb="FFFFFFCC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theme="3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6" fillId="0" borderId="0"/>
    <xf numFmtId="43" fontId="7" fillId="0" borderId="0" applyFont="0" applyFill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0" borderId="0"/>
  </cellStyleXfs>
  <cellXfs count="72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43" fontId="0" fillId="0" borderId="0" xfId="3" applyFont="1"/>
    <xf numFmtId="0" fontId="11" fillId="0" borderId="0" xfId="0" applyFont="1" applyFill="1" applyAlignment="1">
      <alignment vertical="center"/>
    </xf>
    <xf numFmtId="49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1" fillId="3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64" fontId="11" fillId="0" borderId="0" xfId="0" applyNumberFormat="1" applyFont="1" applyFill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vertical="center"/>
    </xf>
    <xf numFmtId="49" fontId="13" fillId="0" borderId="0" xfId="0" applyNumberFormat="1" applyFont="1" applyAlignment="1">
      <alignment vertical="center"/>
    </xf>
    <xf numFmtId="1" fontId="13" fillId="0" borderId="0" xfId="6" applyNumberFormat="1" applyFont="1" applyAlignment="1" applyProtection="1">
      <alignment horizontal="right"/>
      <protection locked="0"/>
    </xf>
    <xf numFmtId="0" fontId="13" fillId="2" borderId="1" xfId="0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3" fillId="4" borderId="0" xfId="0" applyFont="1" applyFill="1" applyAlignment="1">
      <alignment vertical="center"/>
    </xf>
    <xf numFmtId="171" fontId="13" fillId="4" borderId="0" xfId="0" applyNumberFormat="1" applyFont="1" applyFill="1" applyAlignment="1">
      <alignment vertical="center"/>
    </xf>
    <xf numFmtId="167" fontId="13" fillId="4" borderId="0" xfId="0" applyNumberFormat="1" applyFont="1" applyFill="1" applyAlignment="1">
      <alignment vertical="center"/>
    </xf>
    <xf numFmtId="0" fontId="13" fillId="0" borderId="0" xfId="0" applyNumberFormat="1" applyFont="1" applyAlignment="1">
      <alignment vertical="center"/>
    </xf>
    <xf numFmtId="49" fontId="13" fillId="4" borderId="0" xfId="0" applyNumberFormat="1" applyFont="1" applyFill="1" applyAlignment="1">
      <alignment horizontal="right" vertical="center"/>
    </xf>
    <xf numFmtId="169" fontId="13" fillId="4" borderId="0" xfId="0" applyNumberFormat="1" applyFont="1" applyFill="1" applyAlignment="1">
      <alignment vertical="center"/>
    </xf>
    <xf numFmtId="0" fontId="13" fillId="2" borderId="1" xfId="1" applyFont="1" applyFill="1" applyBorder="1" applyAlignment="1">
      <alignment horizontal="center" vertical="center"/>
    </xf>
    <xf numFmtId="49" fontId="13" fillId="2" borderId="1" xfId="1" applyNumberFormat="1" applyFont="1" applyFill="1" applyBorder="1" applyAlignment="1">
      <alignment horizontal="center" vertical="center"/>
    </xf>
    <xf numFmtId="0" fontId="15" fillId="5" borderId="0" xfId="1" applyFont="1" applyFill="1" applyBorder="1" applyAlignment="1">
      <alignment horizontal="center" vertical="center"/>
    </xf>
    <xf numFmtId="0" fontId="13" fillId="3" borderId="0" xfId="0" applyFont="1" applyFill="1" applyAlignment="1">
      <alignment vertical="center"/>
    </xf>
    <xf numFmtId="166" fontId="13" fillId="0" borderId="0" xfId="0" applyNumberFormat="1" applyFont="1" applyAlignment="1">
      <alignment vertical="center"/>
    </xf>
    <xf numFmtId="49" fontId="13" fillId="0" borderId="0" xfId="0" applyNumberFormat="1" applyFont="1" applyFill="1" applyAlignment="1">
      <alignment vertical="center"/>
    </xf>
    <xf numFmtId="168" fontId="13" fillId="4" borderId="0" xfId="0" applyNumberFormat="1" applyFont="1" applyFill="1" applyAlignment="1">
      <alignment vertical="center"/>
    </xf>
    <xf numFmtId="166" fontId="13" fillId="2" borderId="1" xfId="1" applyNumberFormat="1" applyFont="1" applyFill="1" applyBorder="1" applyAlignment="1">
      <alignment horizontal="center" vertical="center"/>
    </xf>
    <xf numFmtId="49" fontId="16" fillId="2" borderId="1" xfId="1" applyNumberFormat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/>
    </xf>
    <xf numFmtId="49" fontId="17" fillId="2" borderId="1" xfId="1" applyNumberFormat="1" applyFont="1" applyFill="1" applyBorder="1" applyAlignment="1">
      <alignment horizontal="center" vertical="center"/>
    </xf>
    <xf numFmtId="166" fontId="17" fillId="2" borderId="1" xfId="1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8" fillId="6" borderId="0" xfId="4" applyFont="1" applyBorder="1" applyAlignment="1">
      <alignment horizontal="center" vertical="center"/>
    </xf>
    <xf numFmtId="49" fontId="9" fillId="7" borderId="0" xfId="5" applyNumberFormat="1" applyFont="1" applyBorder="1" applyAlignment="1">
      <alignment horizontal="center" vertical="center"/>
    </xf>
    <xf numFmtId="0" fontId="8" fillId="6" borderId="2" xfId="4" applyFont="1" applyBorder="1" applyAlignment="1">
      <alignment horizontal="centerContinuous" vertical="center"/>
    </xf>
    <xf numFmtId="0" fontId="13" fillId="0" borderId="0" xfId="0" applyFont="1"/>
    <xf numFmtId="0" fontId="13" fillId="2" borderId="0" xfId="1" applyFont="1" applyFill="1" applyBorder="1" applyAlignment="1">
      <alignment horizontal="center" vertical="center"/>
    </xf>
    <xf numFmtId="4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0" fontId="17" fillId="2" borderId="0" xfId="1" applyFont="1" applyFill="1" applyBorder="1" applyAlignment="1">
      <alignment horizontal="center" vertical="center"/>
    </xf>
    <xf numFmtId="49" fontId="17" fillId="2" borderId="0" xfId="1" applyNumberFormat="1" applyFont="1" applyFill="1" applyBorder="1" applyAlignment="1">
      <alignment horizontal="center" vertical="center"/>
    </xf>
    <xf numFmtId="166" fontId="17" fillId="2" borderId="0" xfId="1" applyNumberFormat="1" applyFont="1" applyFill="1" applyBorder="1" applyAlignment="1">
      <alignment horizontal="center" vertical="center"/>
    </xf>
    <xf numFmtId="1" fontId="13" fillId="0" borderId="0" xfId="0" applyNumberFormat="1" applyFont="1" applyAlignment="1" applyProtection="1">
      <alignment horizontal="right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Alignment="1">
      <alignment vertical="center"/>
    </xf>
    <xf numFmtId="165" fontId="11" fillId="0" borderId="0" xfId="0" applyNumberFormat="1" applyFont="1" applyAlignment="1">
      <alignment vertical="center"/>
    </xf>
    <xf numFmtId="1" fontId="11" fillId="0" borderId="0" xfId="0" applyNumberFormat="1" applyFont="1" applyFill="1" applyAlignment="1">
      <alignment vertical="center"/>
    </xf>
    <xf numFmtId="4" fontId="11" fillId="0" borderId="0" xfId="0" applyNumberFormat="1" applyFont="1" applyAlignment="1">
      <alignment vertical="center"/>
    </xf>
    <xf numFmtId="49" fontId="13" fillId="0" borderId="0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4" fontId="11" fillId="0" borderId="0" xfId="0" applyNumberFormat="1" applyFont="1" applyBorder="1" applyAlignment="1">
      <alignment vertical="center"/>
    </xf>
    <xf numFmtId="14" fontId="11" fillId="0" borderId="0" xfId="0" applyNumberFormat="1" applyFont="1" applyAlignment="1">
      <alignment vertical="center"/>
    </xf>
    <xf numFmtId="1" fontId="11" fillId="0" borderId="0" xfId="0" applyNumberFormat="1" applyFont="1" applyFill="1" applyAlignment="1" applyProtection="1">
      <alignment horizontal="right" vertical="center"/>
      <protection locked="0"/>
    </xf>
    <xf numFmtId="1" fontId="12" fillId="0" borderId="0" xfId="0" applyNumberFormat="1" applyFont="1" applyFill="1" applyAlignment="1" applyProtection="1">
      <alignment horizontal="right" vertical="center"/>
      <protection locked="0"/>
    </xf>
    <xf numFmtId="0" fontId="13" fillId="0" borderId="0" xfId="0" applyFont="1" applyBorder="1" applyAlignment="1">
      <alignment vertical="center"/>
    </xf>
    <xf numFmtId="170" fontId="11" fillId="0" borderId="0" xfId="0" applyNumberFormat="1" applyFont="1" applyAlignment="1">
      <alignment vertical="center"/>
    </xf>
    <xf numFmtId="43" fontId="11" fillId="0" borderId="0" xfId="3" applyFont="1" applyAlignment="1">
      <alignment vertical="center"/>
    </xf>
    <xf numFmtId="43" fontId="13" fillId="0" borderId="0" xfId="3" applyFont="1" applyAlignment="1">
      <alignment vertical="center"/>
    </xf>
    <xf numFmtId="43" fontId="0" fillId="0" borderId="0" xfId="3" applyFont="1" applyAlignment="1">
      <alignment vertical="center"/>
    </xf>
    <xf numFmtId="43" fontId="13" fillId="4" borderId="0" xfId="3" applyFont="1" applyFill="1" applyAlignment="1">
      <alignment vertical="center"/>
    </xf>
    <xf numFmtId="0" fontId="13" fillId="4" borderId="0" xfId="3" applyNumberFormat="1" applyFont="1" applyFill="1" applyAlignment="1">
      <alignment vertical="center"/>
    </xf>
    <xf numFmtId="0" fontId="11" fillId="0" borderId="0" xfId="3" applyNumberFormat="1" applyFont="1" applyAlignment="1">
      <alignment vertical="center"/>
    </xf>
    <xf numFmtId="0" fontId="14" fillId="0" borderId="0" xfId="0" applyFont="1" applyAlignment="1">
      <alignment horizontal="center" vertical="center"/>
    </xf>
    <xf numFmtId="0" fontId="8" fillId="8" borderId="0" xfId="4" applyFill="1" applyBorder="1" applyAlignment="1">
      <alignment horizontal="center" vertical="center"/>
    </xf>
  </cellXfs>
  <cellStyles count="7">
    <cellStyle name="Buena" xfId="4" builtinId="26"/>
    <cellStyle name="Millares" xfId="3" builtinId="3"/>
    <cellStyle name="Neutral" xfId="5" builtinId="28"/>
    <cellStyle name="Normal" xfId="0" builtinId="0"/>
    <cellStyle name="Normal 2" xfId="2"/>
    <cellStyle name="Normal 3" xfId="6"/>
    <cellStyle name="Normal_Hoja1" xfId="1"/>
  </cellStyles>
  <dxfs count="8">
    <dxf>
      <font>
        <color theme="5" tint="-0.24994659260841701"/>
      </font>
    </dxf>
    <dxf>
      <fill>
        <patternFill patternType="solid">
          <fgColor auto="1"/>
          <bgColor theme="4" tint="0.79998168889431442"/>
        </patternFill>
      </fill>
    </dxf>
    <dxf>
      <font>
        <color theme="5" tint="-0.24994659260841701"/>
      </font>
    </dxf>
    <dxf>
      <fill>
        <patternFill>
          <bgColor rgb="FFFF0000"/>
        </patternFill>
      </fill>
    </dxf>
    <dxf>
      <numFmt numFmtId="172" formatCode="####\-####\-####\-###"/>
    </dxf>
    <dxf>
      <fill>
        <patternFill patternType="solid">
          <fgColor auto="1"/>
          <bgColor theme="4" tint="0.79998168889431442"/>
        </patternFill>
      </fill>
    </dxf>
    <dxf>
      <fill>
        <patternFill>
          <bgColor rgb="FFFF0000"/>
        </patternFill>
      </fill>
    </dxf>
    <dxf>
      <fill>
        <patternFill>
          <bgColor theme="1" tint="0.14996795556505021"/>
        </patternFill>
      </fill>
    </dxf>
  </dxfs>
  <tableStyles count="0" defaultTableStyle="TableStyleMedium2" defaultPivotStyle="PivotStyleLight16"/>
  <colors>
    <mruColors>
      <color rgb="FFFFFFCC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1:AX200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F5" sqref="F5"/>
    </sheetView>
  </sheetViews>
  <sheetFormatPr baseColWidth="10" defaultRowHeight="12.75"/>
  <cols>
    <col min="1" max="1" width="14" style="12" bestFit="1" customWidth="1"/>
    <col min="2" max="2" width="13.28515625" style="12" bestFit="1" customWidth="1"/>
    <col min="3" max="3" width="15.85546875" style="12" bestFit="1" customWidth="1"/>
    <col min="4" max="4" width="35.42578125" style="13" bestFit="1" customWidth="1"/>
    <col min="5" max="5" width="12.5703125" style="14" customWidth="1"/>
    <col min="6" max="6" width="20.7109375" style="14" customWidth="1"/>
    <col min="7" max="7" width="25" style="12" customWidth="1"/>
    <col min="8" max="8" width="10.28515625" style="12" customWidth="1"/>
    <col min="9" max="9" width="18.28515625" style="12" bestFit="1" customWidth="1"/>
    <col min="10" max="10" width="6.7109375" style="12" customWidth="1"/>
    <col min="11" max="11" width="11.42578125" style="12" customWidth="1"/>
    <col min="12" max="12" width="8.7109375" style="12" customWidth="1"/>
    <col min="13" max="13" width="7" style="12" customWidth="1"/>
    <col min="14" max="14" width="8.85546875" style="12" customWidth="1"/>
    <col min="15" max="15" width="26.5703125" style="12" bestFit="1" customWidth="1"/>
    <col min="16" max="16" width="13.42578125" style="14" customWidth="1"/>
    <col min="17" max="17" width="30.28515625" style="12" bestFit="1" customWidth="1"/>
    <col min="18" max="18" width="6" style="14" customWidth="1"/>
    <col min="19" max="19" width="13.85546875" style="12" customWidth="1"/>
    <col min="20" max="20" width="5.140625" style="12" customWidth="1"/>
    <col min="21" max="21" width="9" style="14" customWidth="1"/>
    <col min="22" max="22" width="9.5703125" style="12" customWidth="1"/>
    <col min="23" max="23" width="11.5703125" style="12" customWidth="1"/>
    <col min="24" max="25" width="15.7109375" style="12" customWidth="1"/>
    <col min="26" max="26" width="13.42578125" style="12" customWidth="1"/>
    <col min="27" max="27" width="12.42578125" style="14" customWidth="1"/>
    <col min="28" max="28" width="16.7109375" style="12" customWidth="1"/>
    <col min="29" max="29" width="22.140625" style="12" bestFit="1" customWidth="1"/>
    <col min="30" max="30" width="12" style="12" customWidth="1"/>
    <col min="31" max="31" width="11.7109375" style="14" customWidth="1"/>
    <col min="32" max="32" width="19.140625" style="30" customWidth="1"/>
    <col min="33" max="33" width="7.85546875" style="12" customWidth="1"/>
    <col min="34" max="34" width="9.140625" style="12" customWidth="1"/>
    <col min="35" max="35" width="10.85546875" style="12" customWidth="1"/>
    <col min="36" max="36" width="22" style="31" bestFit="1" customWidth="1"/>
    <col min="37" max="37" width="5.140625" style="12" bestFit="1" customWidth="1"/>
    <col min="38" max="38" width="11.7109375" style="12" bestFit="1" customWidth="1"/>
    <col min="39" max="39" width="11.140625" style="14" bestFit="1" customWidth="1"/>
    <col min="40" max="40" width="17" style="30" bestFit="1" customWidth="1"/>
    <col min="41" max="41" width="14.7109375" style="12" customWidth="1"/>
    <col min="42" max="46" width="11.28515625" style="12" customWidth="1"/>
    <col min="47" max="48" width="11.42578125" style="12" customWidth="1"/>
    <col min="49" max="49" width="14.28515625" style="12" customWidth="1"/>
    <col min="50" max="50" width="15.42578125" style="12" customWidth="1"/>
    <col min="51" max="16384" width="11.42578125" style="12"/>
  </cols>
  <sheetData>
    <row r="1" spans="1:50">
      <c r="AX1" s="70" t="s">
        <v>8031</v>
      </c>
    </row>
    <row r="2" spans="1:50" ht="25.5" customHeight="1">
      <c r="A2" s="16" t="s">
        <v>8041</v>
      </c>
      <c r="B2" s="17" t="s">
        <v>8042</v>
      </c>
      <c r="C2" s="17" t="s">
        <v>8043</v>
      </c>
      <c r="D2" s="16" t="s">
        <v>8044</v>
      </c>
      <c r="E2" s="18" t="s">
        <v>8016</v>
      </c>
      <c r="F2" s="18" t="s">
        <v>8036</v>
      </c>
      <c r="G2" s="16" t="s">
        <v>8037</v>
      </c>
      <c r="AJ2" s="31" t="s">
        <v>8012</v>
      </c>
      <c r="AX2" s="19" t="str">
        <f>"N"&amp;TEXT($C$3,"00000")&amp;TEXT($E$3,"00")&amp;".ALT"</f>
        <v>N0123401.ALT</v>
      </c>
    </row>
    <row r="3" spans="1:50">
      <c r="A3" s="20" t="s">
        <v>14</v>
      </c>
      <c r="B3" s="32">
        <v>0</v>
      </c>
      <c r="C3" s="22">
        <v>1234</v>
      </c>
      <c r="D3" s="23" t="s">
        <v>8017</v>
      </c>
      <c r="E3" s="24" t="s">
        <v>1</v>
      </c>
      <c r="F3" s="25">
        <f>COUNT(A6:A200)</f>
        <v>0</v>
      </c>
      <c r="AJ3" s="31" t="s">
        <v>17</v>
      </c>
      <c r="AX3" s="19" t="s">
        <v>18</v>
      </c>
    </row>
    <row r="4" spans="1:50">
      <c r="A4" s="26" t="s">
        <v>8045</v>
      </c>
      <c r="B4" s="26" t="s">
        <v>8038</v>
      </c>
      <c r="C4" s="26" t="s">
        <v>8039</v>
      </c>
      <c r="D4" s="26" t="s">
        <v>8040</v>
      </c>
      <c r="E4" s="27" t="s">
        <v>8046</v>
      </c>
      <c r="F4" s="27" t="s">
        <v>8015</v>
      </c>
      <c r="G4" s="26" t="s">
        <v>8047</v>
      </c>
      <c r="H4" s="26" t="s">
        <v>8014</v>
      </c>
      <c r="I4" s="26" t="s">
        <v>97</v>
      </c>
      <c r="J4" s="26" t="s">
        <v>8048</v>
      </c>
      <c r="K4" s="26" t="s">
        <v>157</v>
      </c>
      <c r="L4" s="26" t="s">
        <v>8049</v>
      </c>
      <c r="M4" s="26" t="s">
        <v>8050</v>
      </c>
      <c r="N4" s="26" t="s">
        <v>8051</v>
      </c>
      <c r="O4" s="26" t="s">
        <v>8052</v>
      </c>
      <c r="P4" s="27" t="s">
        <v>220</v>
      </c>
      <c r="Q4" s="26" t="s">
        <v>8011</v>
      </c>
      <c r="R4" s="27" t="s">
        <v>8053</v>
      </c>
      <c r="S4" s="26" t="s">
        <v>8054</v>
      </c>
      <c r="T4" s="26" t="s">
        <v>8055</v>
      </c>
      <c r="U4" s="27" t="s">
        <v>8056</v>
      </c>
      <c r="V4" s="26" t="s">
        <v>8057</v>
      </c>
      <c r="W4" s="26" t="s">
        <v>8058</v>
      </c>
      <c r="X4" s="26" t="s">
        <v>8059</v>
      </c>
      <c r="Y4" s="26" t="s">
        <v>8060</v>
      </c>
      <c r="Z4" s="26" t="s">
        <v>8061</v>
      </c>
      <c r="AA4" s="27" t="s">
        <v>8062</v>
      </c>
      <c r="AB4" s="26" t="s">
        <v>8063</v>
      </c>
      <c r="AC4" s="26" t="s">
        <v>8064</v>
      </c>
      <c r="AD4" s="26" t="s">
        <v>8065</v>
      </c>
      <c r="AE4" s="27" t="s">
        <v>8066</v>
      </c>
      <c r="AF4" s="33" t="s">
        <v>8067</v>
      </c>
      <c r="AG4" s="26" t="s">
        <v>8068</v>
      </c>
      <c r="AH4" s="26" t="s">
        <v>8069</v>
      </c>
      <c r="AI4" s="26" t="s">
        <v>8070</v>
      </c>
      <c r="AJ4" s="34" t="s">
        <v>8071</v>
      </c>
      <c r="AK4" s="35" t="s">
        <v>111</v>
      </c>
      <c r="AL4" s="35" t="s">
        <v>8072</v>
      </c>
      <c r="AM4" s="36" t="s">
        <v>8073</v>
      </c>
      <c r="AN4" s="37" t="s">
        <v>8074</v>
      </c>
      <c r="AO4" s="35" t="s">
        <v>8075</v>
      </c>
      <c r="AP4" s="35" t="s">
        <v>80</v>
      </c>
      <c r="AQ4" s="35" t="s">
        <v>140</v>
      </c>
      <c r="AR4" s="35" t="s">
        <v>156</v>
      </c>
      <c r="AS4" s="35" t="s">
        <v>219</v>
      </c>
      <c r="AT4" s="35" t="s">
        <v>8010</v>
      </c>
      <c r="AU4" s="38" t="s">
        <v>10</v>
      </c>
      <c r="AV4" s="38" t="s">
        <v>11</v>
      </c>
      <c r="AW4" s="38" t="s">
        <v>12</v>
      </c>
      <c r="AX4" s="28" t="s">
        <v>13</v>
      </c>
    </row>
    <row r="5" spans="1:50" ht="15">
      <c r="A5" s="39" t="s">
        <v>8018</v>
      </c>
      <c r="B5" s="39" t="s">
        <v>8018</v>
      </c>
      <c r="C5" s="39" t="s">
        <v>8018</v>
      </c>
      <c r="D5" s="39" t="s">
        <v>8018</v>
      </c>
      <c r="E5" s="39" t="s">
        <v>8018</v>
      </c>
      <c r="F5" s="40" t="s">
        <v>8019</v>
      </c>
      <c r="G5" s="28" t="s">
        <v>8013</v>
      </c>
      <c r="H5" s="40" t="s">
        <v>8019</v>
      </c>
      <c r="I5" s="39" t="s">
        <v>8018</v>
      </c>
      <c r="J5" s="39" t="s">
        <v>8018</v>
      </c>
      <c r="K5" s="40" t="s">
        <v>8019</v>
      </c>
      <c r="L5" s="41" t="s">
        <v>8018</v>
      </c>
      <c r="M5" s="41"/>
      <c r="N5" s="41"/>
      <c r="O5" s="39" t="s">
        <v>8018</v>
      </c>
      <c r="P5" s="40" t="s">
        <v>8019</v>
      </c>
      <c r="Q5" s="40" t="s">
        <v>8019</v>
      </c>
      <c r="R5" s="39" t="s">
        <v>8018</v>
      </c>
      <c r="S5" s="42" t="s">
        <v>8018</v>
      </c>
      <c r="T5" s="28" t="s">
        <v>8013</v>
      </c>
      <c r="U5" s="28" t="s">
        <v>8013</v>
      </c>
      <c r="V5" s="43"/>
      <c r="W5" s="43"/>
      <c r="X5" s="43"/>
      <c r="Y5" s="43"/>
      <c r="Z5" s="43"/>
      <c r="AA5" s="44"/>
      <c r="AB5" s="28" t="s">
        <v>8013</v>
      </c>
      <c r="AC5" s="39" t="s">
        <v>8018</v>
      </c>
      <c r="AD5" s="43"/>
      <c r="AE5" s="44"/>
      <c r="AF5" s="45"/>
      <c r="AG5" s="43"/>
      <c r="AH5" s="43"/>
      <c r="AI5" s="43"/>
      <c r="AJ5" s="44"/>
      <c r="AK5" s="46"/>
      <c r="AL5" s="46"/>
      <c r="AM5" s="47"/>
      <c r="AN5" s="48"/>
      <c r="AO5" s="46"/>
      <c r="AP5" s="28" t="s">
        <v>8013</v>
      </c>
      <c r="AQ5" s="28" t="s">
        <v>8013</v>
      </c>
      <c r="AR5" s="28" t="s">
        <v>8013</v>
      </c>
      <c r="AS5" s="28" t="s">
        <v>8013</v>
      </c>
      <c r="AT5" s="28" t="s">
        <v>8013</v>
      </c>
      <c r="AU5" s="28" t="s">
        <v>8013</v>
      </c>
      <c r="AV5" s="28" t="s">
        <v>8013</v>
      </c>
      <c r="AW5" s="28" t="s">
        <v>8013</v>
      </c>
      <c r="AX5" s="29" t="str">
        <f>CONCATENATE("H",A3,REPT(" ",2-LEN(A3)),TEXT(B3,"00000000"),TEXT(C3,"00000"),D3,REPT(" ",40-LEN(D3)),TEXT(E3,"00"),TEXT(F3,"000000"),H3,REPT(" ",282-LEN(G3)))</f>
        <v xml:space="preserve">HNE0000000001234EL BUEN PATRON, S.A DE C.V.             01000000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</row>
    <row r="6" spans="1:50">
      <c r="A6" s="49"/>
      <c r="B6" s="6"/>
      <c r="C6" s="6"/>
      <c r="D6" s="6"/>
      <c r="E6" s="7"/>
      <c r="F6" s="7" t="s">
        <v>79</v>
      </c>
      <c r="G6" s="8" t="str">
        <f t="shared" ref="G6:G50" si="0">LEFT(D6&amp;" "&amp;B6&amp;" "&amp;C6,19)</f>
        <v xml:space="preserve">  </v>
      </c>
      <c r="H6" s="8" t="s">
        <v>97</v>
      </c>
      <c r="I6" s="8"/>
      <c r="J6" s="50"/>
      <c r="K6" s="7" t="s">
        <v>142</v>
      </c>
      <c r="L6" s="7"/>
      <c r="M6" s="7"/>
      <c r="N6" s="7"/>
      <c r="O6" s="8"/>
      <c r="P6" s="7" t="s">
        <v>8004</v>
      </c>
      <c r="Q6" s="7"/>
      <c r="R6" s="7"/>
      <c r="S6" s="8"/>
      <c r="T6" s="8" t="str">
        <f t="shared" ref="T6:T37" si="1">IF(OR(ISBLANK($AC6),LEN($AC6)&lt;18),"FALTA CURP",IF(MID(AC6,11,1)="H","M","F"))</f>
        <v>FALTA CURP</v>
      </c>
      <c r="U6" s="8" t="str">
        <f t="shared" ref="U6:U37" si="2">IF(OR(ISBLANK($AC6),LEN($AC6)&lt;18),"FALTA CURP",IF(MID($AC6,17,1)="A","20"&amp;MID($AB6,5,2)&amp;MID($AB6,7,2)&amp;MID($AB6,9,2),"19"&amp;MID($AB6,5,2)&amp;MID($AB6,7,2)&amp;MID($AB6,9,2)))</f>
        <v>FALTA CURP</v>
      </c>
      <c r="V6" s="7" t="s">
        <v>2</v>
      </c>
      <c r="W6" s="8" t="s">
        <v>5</v>
      </c>
      <c r="X6" s="8"/>
      <c r="Y6" s="7" t="s">
        <v>16</v>
      </c>
      <c r="Z6" s="7" t="s">
        <v>37</v>
      </c>
      <c r="AA6" s="7">
        <v>10</v>
      </c>
      <c r="AB6" s="8" t="str">
        <f t="shared" ref="AB6:AB37" si="3">IF(OR(ISBLANK($AC6),LEN($AC6)&lt;18),"FALTA CURP",LEFT($AC6,10))</f>
        <v>FALTA CURP</v>
      </c>
      <c r="AC6" s="8"/>
      <c r="AD6" s="51" t="s">
        <v>1</v>
      </c>
      <c r="AE6" s="7" t="s">
        <v>24</v>
      </c>
      <c r="AF6" s="23"/>
      <c r="AG6" s="52">
        <v>360</v>
      </c>
      <c r="AH6" s="7" t="s">
        <v>36</v>
      </c>
      <c r="AI6" s="7" t="s">
        <v>1</v>
      </c>
      <c r="AJ6" s="53"/>
      <c r="AK6" s="7" t="s">
        <v>3</v>
      </c>
      <c r="AL6" s="8" t="s">
        <v>5</v>
      </c>
      <c r="AM6" s="54"/>
      <c r="AN6" s="7" t="s">
        <v>4</v>
      </c>
      <c r="AO6" s="8"/>
      <c r="AP6" s="8" t="str">
        <f t="shared" ref="AP6:AP37" si="4">INDEX(codigo_ocupacion,MATCH($F6,CNO,0),1)</f>
        <v>22</v>
      </c>
      <c r="AQ6" s="8" t="str">
        <f t="shared" ref="AQ6:AQ37" si="5">INDEX(Tipo_Via,MATCH($H6,T_Via,0),1)</f>
        <v>CA</v>
      </c>
      <c r="AR6" s="8">
        <f t="shared" ref="AR6:AR37" si="6">IFERROR((INDEX(Tipo_Vivienda,MATCH($K6,T_Vivienda,0),1)),"")</f>
        <v>1</v>
      </c>
      <c r="AS6" s="8" t="str">
        <f t="shared" ref="AS6:AS37" si="7">IFERROR((TEXT(INDEX(Estados,MATCH($P6,Estado,0),1),"00")),"")</f>
        <v>01</v>
      </c>
      <c r="AT6" s="8" t="e">
        <f ca="1">MATCH($Q6,INDIRECT($P6),0)</f>
        <v>#N/A</v>
      </c>
      <c r="AU6" s="8" t="str">
        <f t="shared" ref="AU6:AU37" si="8">CONCATENATE("D",TEXT(A6,"0000000000"),D6,REPT(" ",20-LEN(D6)),B6,REPT(" ",20-LEN(B6)),C6,REPT(" ",20-LEN(C6)),TEXT(E6,"00000"),TEXT(AP6,"00"),G6,REPT(" ",19-LEN(G6)),AQ6,REPT(" ",2-LEN(AQ6)),I6,REPT(" ",24-LEN(I6)),J6,REPT(" ",7-LEN(J6)),TEXT(AR6,"00"),L6,REPT(" ",2-LEN(L6)),M6,REPT(" ",2-LEN(M6)))</f>
        <v xml:space="preserve">D0000000000                                                            0000022                   CA                               01    </v>
      </c>
      <c r="AV6" s="8" t="e">
        <f t="shared" ref="AV6:AV69" ca="1" si="9">CONCATENATE(N6,REPT(" ",4-LEN(N6)),O6,REPT(" ",40-LEN(O6)),TEXT(AT6,"000"),AS6,REPT(" ",2-LEN(AS6)),R6,REPT(" ",5-LEN(R6)),S6,REPT(" ",12-LEN(S6)),T6,REPT(" ",1-LEN(T6)),U6,REPT(" ",8-LEN(U6)),V6,REPT(" ",3-LEN(V6)),W6,REPT(" ",1-LEN(W6)),X6,REPT(" ",1-LEN(X6)),TEXT(Y6,"000"),Z6,REPT(" ",3-LEN(Z6)),TEXT(AA6,"00"))</f>
        <v>#N/A</v>
      </c>
      <c r="AW6" s="8" t="str">
        <f t="shared" ref="AW6:AW37" si="10">CONCATENATE(AB6,REPT(" ",13-LEN(AB6)),AC6,REPT(" ",18-LEN(AC6)),TEXT(AD6,"00"),AE6,REPT(" ",1-LEN(AE6)),AF6,REPT(" ",16-LEN(AF6)),TEXT(AG6,"0000"),TEXT(AH6,"000"),TEXT(AI6,"00"),TEXT(AJ6,"000000000000000000"),TEXT(AK6,"0000"),TEXT(AL6,"0"),SUBSTITUTE(TEXT(AM6,"0000000000000.00"),".",""),TEXT(AN6,"0000000000000000"),AO6,REPT(" ",9-LEN(AO6)))</f>
        <v xml:space="preserve">FALTA CURP                     013                0360072010000000000000000000000S0000000000000000000000000000000         </v>
      </c>
      <c r="AX6" s="9" t="e">
        <f t="shared" ref="AX6:AX37" ca="1" si="11">UPPER(CONCATENATE(AU6,AV6,AW6))</f>
        <v>#N/A</v>
      </c>
    </row>
    <row r="7" spans="1:50">
      <c r="A7" s="49"/>
      <c r="B7" s="6"/>
      <c r="C7" s="6"/>
      <c r="D7" s="6"/>
      <c r="E7" s="7"/>
      <c r="F7" s="7" t="s">
        <v>79</v>
      </c>
      <c r="G7" s="8" t="str">
        <f t="shared" si="0"/>
        <v xml:space="preserve">  </v>
      </c>
      <c r="H7" s="8" t="s">
        <v>99</v>
      </c>
      <c r="I7" s="8"/>
      <c r="J7" s="50"/>
      <c r="K7" s="7" t="s">
        <v>143</v>
      </c>
      <c r="L7" s="7"/>
      <c r="M7" s="7"/>
      <c r="N7" s="7"/>
      <c r="O7" s="8"/>
      <c r="P7" s="7" t="s">
        <v>32</v>
      </c>
      <c r="Q7" s="7"/>
      <c r="R7" s="7"/>
      <c r="S7" s="8"/>
      <c r="T7" s="8" t="str">
        <f t="shared" si="1"/>
        <v>FALTA CURP</v>
      </c>
      <c r="U7" s="8" t="str">
        <f t="shared" si="2"/>
        <v>FALTA CURP</v>
      </c>
      <c r="V7" s="7" t="s">
        <v>2</v>
      </c>
      <c r="W7" s="8" t="s">
        <v>5</v>
      </c>
      <c r="X7" s="8"/>
      <c r="Y7" s="7" t="s">
        <v>16</v>
      </c>
      <c r="Z7" s="7" t="s">
        <v>37</v>
      </c>
      <c r="AA7" s="7">
        <v>10</v>
      </c>
      <c r="AB7" s="8" t="str">
        <f t="shared" si="3"/>
        <v>FALTA CURP</v>
      </c>
      <c r="AC7" s="8"/>
      <c r="AD7" s="51" t="s">
        <v>1</v>
      </c>
      <c r="AE7" s="7" t="s">
        <v>24</v>
      </c>
      <c r="AF7" s="23"/>
      <c r="AG7" s="52">
        <v>360</v>
      </c>
      <c r="AH7" s="7" t="s">
        <v>36</v>
      </c>
      <c r="AI7" s="7" t="s">
        <v>1</v>
      </c>
      <c r="AJ7" s="53"/>
      <c r="AK7" s="7" t="s">
        <v>3</v>
      </c>
      <c r="AL7" s="8" t="s">
        <v>5</v>
      </c>
      <c r="AM7" s="54"/>
      <c r="AN7" s="7" t="s">
        <v>4</v>
      </c>
      <c r="AO7" s="8"/>
      <c r="AP7" s="8" t="str">
        <f t="shared" si="4"/>
        <v>22</v>
      </c>
      <c r="AQ7" s="8" t="str">
        <f t="shared" si="5"/>
        <v>CD</v>
      </c>
      <c r="AR7" s="8">
        <f t="shared" si="6"/>
        <v>2</v>
      </c>
      <c r="AS7" s="8" t="str">
        <f t="shared" si="7"/>
        <v>12</v>
      </c>
      <c r="AT7" s="8" t="e">
        <f t="shared" ref="AT7:AT70" ca="1" si="12">MATCH($Q7,INDIRECT($P7),0)</f>
        <v>#N/A</v>
      </c>
      <c r="AU7" s="8" t="str">
        <f t="shared" si="8"/>
        <v xml:space="preserve">D0000000000                                                            0000022                   CD                               02    </v>
      </c>
      <c r="AV7" s="8" t="e">
        <f t="shared" ca="1" si="9"/>
        <v>#N/A</v>
      </c>
      <c r="AW7" s="8" t="str">
        <f t="shared" si="10"/>
        <v xml:space="preserve">FALTA CURP                     013                0360072010000000000000000000000S0000000000000000000000000000000         </v>
      </c>
      <c r="AX7" s="9" t="e">
        <f t="shared" ca="1" si="11"/>
        <v>#N/A</v>
      </c>
    </row>
    <row r="8" spans="1:50">
      <c r="A8" s="49"/>
      <c r="B8" s="6"/>
      <c r="C8" s="6"/>
      <c r="D8" s="6"/>
      <c r="E8" s="7"/>
      <c r="F8" s="7" t="s">
        <v>79</v>
      </c>
      <c r="G8" s="8" t="str">
        <f t="shared" si="0"/>
        <v xml:space="preserve">  </v>
      </c>
      <c r="H8" s="8" t="s">
        <v>101</v>
      </c>
      <c r="I8" s="8"/>
      <c r="J8" s="50"/>
      <c r="K8" s="7" t="s">
        <v>144</v>
      </c>
      <c r="L8" s="7"/>
      <c r="M8" s="7"/>
      <c r="N8" s="7"/>
      <c r="O8" s="8"/>
      <c r="P8" s="7" t="s">
        <v>8005</v>
      </c>
      <c r="Q8" s="7"/>
      <c r="R8" s="7"/>
      <c r="S8" s="8"/>
      <c r="T8" s="8" t="str">
        <f t="shared" si="1"/>
        <v>FALTA CURP</v>
      </c>
      <c r="U8" s="8" t="str">
        <f t="shared" si="2"/>
        <v>FALTA CURP</v>
      </c>
      <c r="V8" s="7" t="s">
        <v>2</v>
      </c>
      <c r="W8" s="8" t="s">
        <v>5</v>
      </c>
      <c r="X8" s="8"/>
      <c r="Y8" s="7" t="s">
        <v>16</v>
      </c>
      <c r="Z8" s="7" t="s">
        <v>37</v>
      </c>
      <c r="AA8" s="7">
        <v>10</v>
      </c>
      <c r="AB8" s="8" t="str">
        <f t="shared" si="3"/>
        <v>FALTA CURP</v>
      </c>
      <c r="AC8" s="8"/>
      <c r="AD8" s="51" t="s">
        <v>1</v>
      </c>
      <c r="AE8" s="7" t="s">
        <v>24</v>
      </c>
      <c r="AF8" s="23"/>
      <c r="AG8" s="52">
        <v>360</v>
      </c>
      <c r="AH8" s="7" t="s">
        <v>36</v>
      </c>
      <c r="AI8" s="7" t="s">
        <v>1</v>
      </c>
      <c r="AJ8" s="53"/>
      <c r="AK8" s="7" t="s">
        <v>3</v>
      </c>
      <c r="AL8" s="8" t="s">
        <v>5</v>
      </c>
      <c r="AM8" s="54"/>
      <c r="AN8" s="7" t="s">
        <v>4</v>
      </c>
      <c r="AO8" s="8"/>
      <c r="AP8" s="8" t="str">
        <f t="shared" si="4"/>
        <v>22</v>
      </c>
      <c r="AQ8" s="8" t="str">
        <f t="shared" si="5"/>
        <v>CE</v>
      </c>
      <c r="AR8" s="8">
        <f t="shared" si="6"/>
        <v>3</v>
      </c>
      <c r="AS8" s="8" t="str">
        <f t="shared" si="7"/>
        <v>03</v>
      </c>
      <c r="AT8" s="8" t="e">
        <f t="shared" ca="1" si="12"/>
        <v>#N/A</v>
      </c>
      <c r="AU8" s="8" t="str">
        <f t="shared" si="8"/>
        <v xml:space="preserve">D0000000000                                                            0000022                   CE                               03    </v>
      </c>
      <c r="AV8" s="8" t="e">
        <f t="shared" ca="1" si="9"/>
        <v>#N/A</v>
      </c>
      <c r="AW8" s="8" t="str">
        <f t="shared" si="10"/>
        <v xml:space="preserve">FALTA CURP                     013                0360072010000000000000000000000S0000000000000000000000000000000         </v>
      </c>
      <c r="AX8" s="9" t="e">
        <f t="shared" ca="1" si="11"/>
        <v>#N/A</v>
      </c>
    </row>
    <row r="9" spans="1:50">
      <c r="A9" s="49"/>
      <c r="B9" s="6"/>
      <c r="C9" s="6"/>
      <c r="D9" s="6"/>
      <c r="E9" s="7"/>
      <c r="F9" s="7" t="s">
        <v>79</v>
      </c>
      <c r="G9" s="8" t="str">
        <f t="shared" si="0"/>
        <v xml:space="preserve">  </v>
      </c>
      <c r="H9" s="8" t="s">
        <v>103</v>
      </c>
      <c r="I9" s="8"/>
      <c r="J9" s="50"/>
      <c r="K9" s="7" t="s">
        <v>145</v>
      </c>
      <c r="L9" s="7"/>
      <c r="M9" s="7"/>
      <c r="N9" s="7"/>
      <c r="O9" s="8"/>
      <c r="P9" s="7" t="s">
        <v>8006</v>
      </c>
      <c r="Q9" s="7"/>
      <c r="R9" s="7"/>
      <c r="S9" s="8"/>
      <c r="T9" s="8" t="str">
        <f t="shared" si="1"/>
        <v>FALTA CURP</v>
      </c>
      <c r="U9" s="8" t="str">
        <f t="shared" si="2"/>
        <v>FALTA CURP</v>
      </c>
      <c r="V9" s="7" t="s">
        <v>2</v>
      </c>
      <c r="W9" s="8" t="s">
        <v>5</v>
      </c>
      <c r="X9" s="8"/>
      <c r="Y9" s="7" t="s">
        <v>16</v>
      </c>
      <c r="Z9" s="7" t="s">
        <v>37</v>
      </c>
      <c r="AA9" s="7">
        <v>10</v>
      </c>
      <c r="AB9" s="8" t="str">
        <f t="shared" si="3"/>
        <v>FALTA CURP</v>
      </c>
      <c r="AC9" s="8"/>
      <c r="AD9" s="51" t="s">
        <v>1</v>
      </c>
      <c r="AE9" s="7" t="s">
        <v>24</v>
      </c>
      <c r="AF9" s="23"/>
      <c r="AG9" s="52">
        <v>360</v>
      </c>
      <c r="AH9" s="7" t="s">
        <v>36</v>
      </c>
      <c r="AI9" s="7" t="s">
        <v>1</v>
      </c>
      <c r="AJ9" s="53"/>
      <c r="AK9" s="7" t="s">
        <v>3</v>
      </c>
      <c r="AL9" s="8" t="s">
        <v>5</v>
      </c>
      <c r="AM9" s="54"/>
      <c r="AN9" s="7" t="s">
        <v>4</v>
      </c>
      <c r="AO9" s="8"/>
      <c r="AP9" s="8" t="str">
        <f t="shared" si="4"/>
        <v>22</v>
      </c>
      <c r="AQ9" s="8" t="str">
        <f t="shared" si="5"/>
        <v>CI</v>
      </c>
      <c r="AR9" s="8">
        <f t="shared" si="6"/>
        <v>4</v>
      </c>
      <c r="AS9" s="8" t="str">
        <f t="shared" si="7"/>
        <v>04</v>
      </c>
      <c r="AT9" s="8" t="e">
        <f t="shared" ca="1" si="12"/>
        <v>#N/A</v>
      </c>
      <c r="AU9" s="8" t="str">
        <f t="shared" si="8"/>
        <v xml:space="preserve">D0000000000                                                            0000022                   CI                               04    </v>
      </c>
      <c r="AV9" s="8" t="e">
        <f t="shared" ca="1" si="9"/>
        <v>#N/A</v>
      </c>
      <c r="AW9" s="8" t="str">
        <f t="shared" si="10"/>
        <v xml:space="preserve">FALTA CURP                     013                0360072010000000000000000000000S0000000000000000000000000000000         </v>
      </c>
      <c r="AX9" s="9" t="e">
        <f t="shared" ca="1" si="11"/>
        <v>#N/A</v>
      </c>
    </row>
    <row r="10" spans="1:50">
      <c r="A10" s="49"/>
      <c r="B10" s="6"/>
      <c r="C10" s="6"/>
      <c r="D10" s="6"/>
      <c r="E10" s="7"/>
      <c r="F10" s="7" t="s">
        <v>79</v>
      </c>
      <c r="G10" s="8" t="str">
        <f t="shared" si="0"/>
        <v xml:space="preserve">  </v>
      </c>
      <c r="H10" s="8" t="s">
        <v>105</v>
      </c>
      <c r="I10" s="8"/>
      <c r="J10" s="50"/>
      <c r="K10" s="7" t="s">
        <v>146</v>
      </c>
      <c r="L10" s="7"/>
      <c r="M10" s="7"/>
      <c r="N10" s="7"/>
      <c r="O10" s="8"/>
      <c r="P10" s="7" t="s">
        <v>163</v>
      </c>
      <c r="Q10" s="7"/>
      <c r="R10" s="7"/>
      <c r="S10" s="8"/>
      <c r="T10" s="8" t="str">
        <f t="shared" si="1"/>
        <v>FALTA CURP</v>
      </c>
      <c r="U10" s="8" t="str">
        <f t="shared" si="2"/>
        <v>FALTA CURP</v>
      </c>
      <c r="V10" s="7" t="s">
        <v>2</v>
      </c>
      <c r="W10" s="8" t="s">
        <v>5</v>
      </c>
      <c r="X10" s="8"/>
      <c r="Y10" s="7" t="s">
        <v>16</v>
      </c>
      <c r="Z10" s="7" t="s">
        <v>37</v>
      </c>
      <c r="AA10" s="7">
        <v>10</v>
      </c>
      <c r="AB10" s="8" t="str">
        <f t="shared" si="3"/>
        <v>FALTA CURP</v>
      </c>
      <c r="AC10" s="8"/>
      <c r="AD10" s="51" t="s">
        <v>1</v>
      </c>
      <c r="AE10" s="7" t="s">
        <v>24</v>
      </c>
      <c r="AF10" s="23"/>
      <c r="AG10" s="52">
        <v>360</v>
      </c>
      <c r="AH10" s="7" t="s">
        <v>36</v>
      </c>
      <c r="AI10" s="7" t="s">
        <v>1</v>
      </c>
      <c r="AJ10" s="53"/>
      <c r="AK10" s="7" t="s">
        <v>3</v>
      </c>
      <c r="AL10" s="8" t="s">
        <v>5</v>
      </c>
      <c r="AM10" s="54"/>
      <c r="AN10" s="7" t="s">
        <v>4</v>
      </c>
      <c r="AO10" s="8"/>
      <c r="AP10" s="8" t="str">
        <f t="shared" si="4"/>
        <v>22</v>
      </c>
      <c r="AQ10" s="8" t="str">
        <f t="shared" si="5"/>
        <v>CJ</v>
      </c>
      <c r="AR10" s="8">
        <f t="shared" si="6"/>
        <v>5</v>
      </c>
      <c r="AS10" s="8" t="str">
        <f t="shared" si="7"/>
        <v>05</v>
      </c>
      <c r="AT10" s="8" t="e">
        <f t="shared" ca="1" si="12"/>
        <v>#N/A</v>
      </c>
      <c r="AU10" s="8" t="str">
        <f t="shared" si="8"/>
        <v xml:space="preserve">D0000000000                                                            0000022                   CJ                               05    </v>
      </c>
      <c r="AV10" s="8" t="e">
        <f t="shared" ca="1" si="9"/>
        <v>#N/A</v>
      </c>
      <c r="AW10" s="8" t="str">
        <f t="shared" si="10"/>
        <v xml:space="preserve">FALTA CURP                     013                0360072010000000000000000000000S0000000000000000000000000000000         </v>
      </c>
      <c r="AX10" s="9" t="e">
        <f t="shared" ca="1" si="11"/>
        <v>#N/A</v>
      </c>
    </row>
    <row r="11" spans="1:50">
      <c r="A11" s="49"/>
      <c r="B11" s="6"/>
      <c r="C11" s="6"/>
      <c r="D11" s="6"/>
      <c r="E11" s="7"/>
      <c r="F11" s="7" t="s">
        <v>79</v>
      </c>
      <c r="G11" s="8" t="str">
        <f t="shared" si="0"/>
        <v xml:space="preserve">  </v>
      </c>
      <c r="H11" s="8" t="s">
        <v>118</v>
      </c>
      <c r="I11" s="8"/>
      <c r="J11" s="50"/>
      <c r="K11" s="7" t="s">
        <v>105</v>
      </c>
      <c r="L11" s="55"/>
      <c r="M11" s="55"/>
      <c r="N11" s="55"/>
      <c r="O11" s="8"/>
      <c r="P11" s="7" t="s">
        <v>165</v>
      </c>
      <c r="Q11" s="7"/>
      <c r="R11" s="7"/>
      <c r="S11" s="8"/>
      <c r="T11" s="8" t="str">
        <f t="shared" si="1"/>
        <v>FALTA CURP</v>
      </c>
      <c r="U11" s="8" t="str">
        <f t="shared" si="2"/>
        <v>FALTA CURP</v>
      </c>
      <c r="V11" s="7" t="s">
        <v>2</v>
      </c>
      <c r="W11" s="8" t="s">
        <v>5</v>
      </c>
      <c r="X11" s="8"/>
      <c r="Y11" s="7" t="s">
        <v>16</v>
      </c>
      <c r="Z11" s="7" t="s">
        <v>37</v>
      </c>
      <c r="AA11" s="7">
        <v>10</v>
      </c>
      <c r="AB11" s="8" t="str">
        <f t="shared" si="3"/>
        <v>FALTA CURP</v>
      </c>
      <c r="AC11" s="8"/>
      <c r="AD11" s="51" t="s">
        <v>1</v>
      </c>
      <c r="AE11" s="7" t="s">
        <v>24</v>
      </c>
      <c r="AF11" s="23"/>
      <c r="AG11" s="52">
        <v>360</v>
      </c>
      <c r="AH11" s="7" t="s">
        <v>36</v>
      </c>
      <c r="AI11" s="7" t="s">
        <v>1</v>
      </c>
      <c r="AJ11" s="53"/>
      <c r="AK11" s="56" t="s">
        <v>3</v>
      </c>
      <c r="AL11" s="57" t="s">
        <v>5</v>
      </c>
      <c r="AM11" s="58"/>
      <c r="AN11" s="56" t="s">
        <v>4</v>
      </c>
      <c r="AO11" s="57"/>
      <c r="AP11" s="57" t="str">
        <f t="shared" si="4"/>
        <v>22</v>
      </c>
      <c r="AQ11" s="57" t="str">
        <f t="shared" si="5"/>
        <v>PA</v>
      </c>
      <c r="AR11" s="8">
        <f t="shared" si="6"/>
        <v>6</v>
      </c>
      <c r="AS11" s="8" t="str">
        <f t="shared" si="7"/>
        <v>06</v>
      </c>
      <c r="AT11" s="8" t="e">
        <f t="shared" ca="1" si="12"/>
        <v>#N/A</v>
      </c>
      <c r="AU11" s="8" t="str">
        <f t="shared" si="8"/>
        <v xml:space="preserve">D0000000000                                                            0000022                   PA                               06    </v>
      </c>
      <c r="AV11" s="8" t="e">
        <f t="shared" ca="1" si="9"/>
        <v>#N/A</v>
      </c>
      <c r="AW11" s="8" t="str">
        <f t="shared" si="10"/>
        <v xml:space="preserve">FALTA CURP                     013                0360072010000000000000000000000S0000000000000000000000000000000         </v>
      </c>
      <c r="AX11" s="9" t="e">
        <f t="shared" ca="1" si="11"/>
        <v>#N/A</v>
      </c>
    </row>
    <row r="12" spans="1:50">
      <c r="A12" s="49"/>
      <c r="B12" s="6"/>
      <c r="C12" s="6"/>
      <c r="D12" s="6"/>
      <c r="E12" s="7"/>
      <c r="F12" s="7" t="s">
        <v>79</v>
      </c>
      <c r="G12" s="8" t="str">
        <f t="shared" si="0"/>
        <v xml:space="preserve">  </v>
      </c>
      <c r="H12" s="8" t="s">
        <v>108</v>
      </c>
      <c r="I12" s="59"/>
      <c r="J12" s="50"/>
      <c r="K12" s="7" t="s">
        <v>147</v>
      </c>
      <c r="L12" s="14"/>
      <c r="M12" s="14"/>
      <c r="N12" s="14"/>
      <c r="O12" s="8"/>
      <c r="P12" s="7" t="s">
        <v>167</v>
      </c>
      <c r="Q12" s="7"/>
      <c r="R12" s="7"/>
      <c r="S12" s="8"/>
      <c r="T12" s="8" t="str">
        <f t="shared" si="1"/>
        <v>FALTA CURP</v>
      </c>
      <c r="U12" s="8" t="str">
        <f t="shared" si="2"/>
        <v>FALTA CURP</v>
      </c>
      <c r="V12" s="7" t="s">
        <v>2</v>
      </c>
      <c r="W12" s="8" t="s">
        <v>5</v>
      </c>
      <c r="X12" s="8"/>
      <c r="Y12" s="7" t="s">
        <v>16</v>
      </c>
      <c r="Z12" s="7" t="s">
        <v>37</v>
      </c>
      <c r="AA12" s="7">
        <v>10</v>
      </c>
      <c r="AB12" s="8" t="str">
        <f t="shared" si="3"/>
        <v>FALTA CURP</v>
      </c>
      <c r="AC12" s="8"/>
      <c r="AD12" s="51" t="s">
        <v>1</v>
      </c>
      <c r="AE12" s="7" t="s">
        <v>24</v>
      </c>
      <c r="AF12" s="23"/>
      <c r="AG12" s="52">
        <v>360</v>
      </c>
      <c r="AH12" s="7" t="s">
        <v>36</v>
      </c>
      <c r="AI12" s="7" t="s">
        <v>1</v>
      </c>
      <c r="AJ12" s="53"/>
      <c r="AK12" s="7" t="s">
        <v>3</v>
      </c>
      <c r="AL12" s="8" t="s">
        <v>5</v>
      </c>
      <c r="AM12" s="54"/>
      <c r="AN12" s="7" t="s">
        <v>4</v>
      </c>
      <c r="AO12" s="8"/>
      <c r="AP12" s="8" t="str">
        <f t="shared" si="4"/>
        <v>22</v>
      </c>
      <c r="AQ12" s="8" t="str">
        <f t="shared" si="5"/>
        <v>CM</v>
      </c>
      <c r="AR12" s="8">
        <f t="shared" si="6"/>
        <v>7</v>
      </c>
      <c r="AS12" s="8" t="str">
        <f t="shared" si="7"/>
        <v>07</v>
      </c>
      <c r="AT12" s="8" t="e">
        <f t="shared" ca="1" si="12"/>
        <v>#N/A</v>
      </c>
      <c r="AU12" s="8" t="str">
        <f t="shared" si="8"/>
        <v xml:space="preserve">D0000000000                                                            0000022                   CM                               07    </v>
      </c>
      <c r="AV12" s="8" t="e">
        <f t="shared" ca="1" si="9"/>
        <v>#N/A</v>
      </c>
      <c r="AW12" s="8" t="str">
        <f t="shared" si="10"/>
        <v xml:space="preserve">FALTA CURP                     013                0360072010000000000000000000000S0000000000000000000000000000000         </v>
      </c>
      <c r="AX12" s="9" t="e">
        <f t="shared" ca="1" si="11"/>
        <v>#N/A</v>
      </c>
    </row>
    <row r="13" spans="1:50">
      <c r="A13" s="60"/>
      <c r="B13" s="6"/>
      <c r="C13" s="6"/>
      <c r="D13" s="6"/>
      <c r="E13" s="7"/>
      <c r="F13" s="7" t="s">
        <v>79</v>
      </c>
      <c r="G13" s="8" t="str">
        <f t="shared" si="0"/>
        <v xml:space="preserve">  </v>
      </c>
      <c r="H13" s="8" t="s">
        <v>97</v>
      </c>
      <c r="I13" s="8"/>
      <c r="J13" s="50"/>
      <c r="K13" s="7" t="s">
        <v>142</v>
      </c>
      <c r="L13" s="14"/>
      <c r="M13" s="14"/>
      <c r="N13" s="14"/>
      <c r="O13" s="8"/>
      <c r="P13" s="7" t="s">
        <v>175</v>
      </c>
      <c r="Q13" s="7"/>
      <c r="R13" s="7"/>
      <c r="S13" s="8"/>
      <c r="T13" s="8" t="str">
        <f t="shared" si="1"/>
        <v>FALTA CURP</v>
      </c>
      <c r="U13" s="8" t="str">
        <f t="shared" si="2"/>
        <v>FALTA CURP</v>
      </c>
      <c r="V13" s="7" t="s">
        <v>2</v>
      </c>
      <c r="W13" s="8" t="s">
        <v>5</v>
      </c>
      <c r="X13" s="8"/>
      <c r="Y13" s="7" t="s">
        <v>16</v>
      </c>
      <c r="Z13" s="7" t="s">
        <v>37</v>
      </c>
      <c r="AA13" s="7">
        <v>10</v>
      </c>
      <c r="AB13" s="8" t="str">
        <f t="shared" si="3"/>
        <v>FALTA CURP</v>
      </c>
      <c r="AC13" s="8"/>
      <c r="AD13" s="51" t="s">
        <v>1</v>
      </c>
      <c r="AE13" s="7" t="s">
        <v>24</v>
      </c>
      <c r="AF13" s="23"/>
      <c r="AG13" s="52">
        <v>360</v>
      </c>
      <c r="AH13" s="7" t="s">
        <v>36</v>
      </c>
      <c r="AI13" s="7" t="s">
        <v>1</v>
      </c>
      <c r="AJ13" s="53"/>
      <c r="AK13" s="7" t="s">
        <v>3</v>
      </c>
      <c r="AL13" s="8" t="s">
        <v>5</v>
      </c>
      <c r="AM13" s="54"/>
      <c r="AN13" s="7" t="s">
        <v>4</v>
      </c>
      <c r="AO13" s="8"/>
      <c r="AP13" s="8" t="str">
        <f t="shared" si="4"/>
        <v>22</v>
      </c>
      <c r="AQ13" s="8" t="str">
        <f t="shared" si="5"/>
        <v>CA</v>
      </c>
      <c r="AR13" s="8">
        <f t="shared" si="6"/>
        <v>1</v>
      </c>
      <c r="AS13" s="8" t="str">
        <f t="shared" si="7"/>
        <v>11</v>
      </c>
      <c r="AT13" s="8" t="e">
        <f t="shared" ca="1" si="12"/>
        <v>#N/A</v>
      </c>
      <c r="AU13" s="8" t="str">
        <f t="shared" si="8"/>
        <v xml:space="preserve">D0000000000                                                            0000022                   CA                               01    </v>
      </c>
      <c r="AV13" s="8" t="e">
        <f t="shared" ca="1" si="9"/>
        <v>#N/A</v>
      </c>
      <c r="AW13" s="8" t="str">
        <f t="shared" si="10"/>
        <v xml:space="preserve">FALTA CURP                     013                0360072010000000000000000000000S0000000000000000000000000000000         </v>
      </c>
      <c r="AX13" s="9" t="e">
        <f t="shared" ca="1" si="11"/>
        <v>#N/A</v>
      </c>
    </row>
    <row r="14" spans="1:50">
      <c r="A14" s="60"/>
      <c r="B14" s="6"/>
      <c r="C14" s="6"/>
      <c r="D14" s="6"/>
      <c r="E14" s="7"/>
      <c r="F14" s="7" t="s">
        <v>79</v>
      </c>
      <c r="G14" s="8" t="str">
        <f t="shared" si="0"/>
        <v xml:space="preserve">  </v>
      </c>
      <c r="H14" s="8" t="s">
        <v>97</v>
      </c>
      <c r="I14" s="8"/>
      <c r="J14" s="50"/>
      <c r="K14" s="7" t="s">
        <v>142</v>
      </c>
      <c r="L14" s="14"/>
      <c r="M14" s="14"/>
      <c r="N14" s="14"/>
      <c r="O14" s="8"/>
      <c r="P14" s="7" t="s">
        <v>175</v>
      </c>
      <c r="Q14" s="7"/>
      <c r="R14" s="7"/>
      <c r="S14" s="8"/>
      <c r="T14" s="8" t="str">
        <f t="shared" si="1"/>
        <v>FALTA CURP</v>
      </c>
      <c r="U14" s="8" t="str">
        <f t="shared" si="2"/>
        <v>FALTA CURP</v>
      </c>
      <c r="V14" s="7" t="s">
        <v>2</v>
      </c>
      <c r="W14" s="8" t="s">
        <v>5</v>
      </c>
      <c r="X14" s="8"/>
      <c r="Y14" s="7" t="s">
        <v>16</v>
      </c>
      <c r="Z14" s="7" t="s">
        <v>37</v>
      </c>
      <c r="AA14" s="7">
        <v>10</v>
      </c>
      <c r="AB14" s="8" t="str">
        <f t="shared" si="3"/>
        <v>FALTA CURP</v>
      </c>
      <c r="AC14" s="8"/>
      <c r="AD14" s="51" t="s">
        <v>1</v>
      </c>
      <c r="AE14" s="7" t="s">
        <v>24</v>
      </c>
      <c r="AF14" s="23"/>
      <c r="AG14" s="52">
        <v>360</v>
      </c>
      <c r="AH14" s="7" t="s">
        <v>36</v>
      </c>
      <c r="AI14" s="7" t="s">
        <v>1</v>
      </c>
      <c r="AJ14" s="53"/>
      <c r="AK14" s="7" t="s">
        <v>3</v>
      </c>
      <c r="AL14" s="8" t="s">
        <v>5</v>
      </c>
      <c r="AM14" s="54"/>
      <c r="AN14" s="7" t="s">
        <v>4</v>
      </c>
      <c r="AO14" s="8"/>
      <c r="AP14" s="8" t="str">
        <f t="shared" si="4"/>
        <v>22</v>
      </c>
      <c r="AQ14" s="8" t="str">
        <f t="shared" si="5"/>
        <v>CA</v>
      </c>
      <c r="AR14" s="8">
        <f t="shared" si="6"/>
        <v>1</v>
      </c>
      <c r="AS14" s="8" t="str">
        <f t="shared" si="7"/>
        <v>11</v>
      </c>
      <c r="AT14" s="8" t="e">
        <f t="shared" ca="1" si="12"/>
        <v>#N/A</v>
      </c>
      <c r="AU14" s="8" t="str">
        <f t="shared" si="8"/>
        <v xml:space="preserve">D0000000000                                                            0000022                   CA                               01    </v>
      </c>
      <c r="AV14" s="8" t="e">
        <f t="shared" ca="1" si="9"/>
        <v>#N/A</v>
      </c>
      <c r="AW14" s="8" t="str">
        <f t="shared" si="10"/>
        <v xml:space="preserve">FALTA CURP                     013                0360072010000000000000000000000S0000000000000000000000000000000         </v>
      </c>
      <c r="AX14" s="9" t="e">
        <f t="shared" ca="1" si="11"/>
        <v>#N/A</v>
      </c>
    </row>
    <row r="15" spans="1:50">
      <c r="A15" s="60"/>
      <c r="B15" s="6"/>
      <c r="C15" s="6"/>
      <c r="D15" s="6"/>
      <c r="E15" s="7"/>
      <c r="F15" s="7" t="s">
        <v>79</v>
      </c>
      <c r="G15" s="8" t="str">
        <f t="shared" si="0"/>
        <v xml:space="preserve">  </v>
      </c>
      <c r="H15" s="8" t="s">
        <v>97</v>
      </c>
      <c r="I15" s="8"/>
      <c r="J15" s="50"/>
      <c r="K15" s="7" t="s">
        <v>142</v>
      </c>
      <c r="L15" s="14"/>
      <c r="M15" s="14"/>
      <c r="N15" s="14"/>
      <c r="O15" s="8"/>
      <c r="P15" s="7" t="s">
        <v>175</v>
      </c>
      <c r="Q15" s="7"/>
      <c r="R15" s="7"/>
      <c r="S15" s="8"/>
      <c r="T15" s="8" t="str">
        <f t="shared" si="1"/>
        <v>FALTA CURP</v>
      </c>
      <c r="U15" s="8" t="str">
        <f t="shared" si="2"/>
        <v>FALTA CURP</v>
      </c>
      <c r="V15" s="7" t="s">
        <v>2</v>
      </c>
      <c r="W15" s="8" t="s">
        <v>5</v>
      </c>
      <c r="X15" s="8"/>
      <c r="Y15" s="7" t="s">
        <v>16</v>
      </c>
      <c r="Z15" s="7" t="s">
        <v>37</v>
      </c>
      <c r="AA15" s="7">
        <v>10</v>
      </c>
      <c r="AB15" s="8" t="str">
        <f t="shared" si="3"/>
        <v>FALTA CURP</v>
      </c>
      <c r="AC15" s="8"/>
      <c r="AD15" s="51" t="s">
        <v>1</v>
      </c>
      <c r="AE15" s="7" t="s">
        <v>24</v>
      </c>
      <c r="AF15" s="23"/>
      <c r="AG15" s="52">
        <v>360</v>
      </c>
      <c r="AH15" s="7" t="s">
        <v>36</v>
      </c>
      <c r="AI15" s="7" t="s">
        <v>1</v>
      </c>
      <c r="AJ15" s="53"/>
      <c r="AK15" s="7" t="s">
        <v>3</v>
      </c>
      <c r="AL15" s="8" t="s">
        <v>5</v>
      </c>
      <c r="AM15" s="54"/>
      <c r="AN15" s="7" t="s">
        <v>4</v>
      </c>
      <c r="AO15" s="8"/>
      <c r="AP15" s="8" t="str">
        <f t="shared" si="4"/>
        <v>22</v>
      </c>
      <c r="AQ15" s="8" t="str">
        <f t="shared" si="5"/>
        <v>CA</v>
      </c>
      <c r="AR15" s="8">
        <f t="shared" si="6"/>
        <v>1</v>
      </c>
      <c r="AS15" s="8" t="str">
        <f t="shared" si="7"/>
        <v>11</v>
      </c>
      <c r="AT15" s="8" t="e">
        <f t="shared" ca="1" si="12"/>
        <v>#N/A</v>
      </c>
      <c r="AU15" s="8" t="str">
        <f t="shared" si="8"/>
        <v xml:space="preserve">D0000000000                                                            0000022                   CA                               01    </v>
      </c>
      <c r="AV15" s="8" t="e">
        <f t="shared" ca="1" si="9"/>
        <v>#N/A</v>
      </c>
      <c r="AW15" s="8" t="str">
        <f t="shared" si="10"/>
        <v xml:space="preserve">FALTA CURP                     013                0360072010000000000000000000000S0000000000000000000000000000000         </v>
      </c>
      <c r="AX15" s="9" t="e">
        <f t="shared" ca="1" si="11"/>
        <v>#N/A</v>
      </c>
    </row>
    <row r="16" spans="1:50">
      <c r="A16" s="60"/>
      <c r="B16" s="6"/>
      <c r="C16" s="6"/>
      <c r="D16" s="6"/>
      <c r="E16" s="7"/>
      <c r="F16" s="7" t="s">
        <v>79</v>
      </c>
      <c r="G16" s="8" t="str">
        <f t="shared" si="0"/>
        <v xml:space="preserve">  </v>
      </c>
      <c r="H16" s="8" t="s">
        <v>97</v>
      </c>
      <c r="I16" s="8"/>
      <c r="J16" s="50"/>
      <c r="K16" s="7" t="s">
        <v>142</v>
      </c>
      <c r="L16" s="14"/>
      <c r="M16" s="14"/>
      <c r="N16" s="14"/>
      <c r="O16" s="8"/>
      <c r="P16" s="7" t="s">
        <v>175</v>
      </c>
      <c r="Q16" s="7"/>
      <c r="R16" s="7"/>
      <c r="S16" s="8"/>
      <c r="T16" s="8" t="str">
        <f t="shared" si="1"/>
        <v>FALTA CURP</v>
      </c>
      <c r="U16" s="8" t="str">
        <f t="shared" si="2"/>
        <v>FALTA CURP</v>
      </c>
      <c r="V16" s="7" t="s">
        <v>2</v>
      </c>
      <c r="W16" s="8" t="s">
        <v>5</v>
      </c>
      <c r="X16" s="8"/>
      <c r="Y16" s="7" t="s">
        <v>16</v>
      </c>
      <c r="Z16" s="7" t="s">
        <v>37</v>
      </c>
      <c r="AA16" s="7">
        <v>10</v>
      </c>
      <c r="AB16" s="8" t="str">
        <f t="shared" si="3"/>
        <v>FALTA CURP</v>
      </c>
      <c r="AC16" s="8"/>
      <c r="AD16" s="51" t="s">
        <v>1</v>
      </c>
      <c r="AE16" s="7" t="s">
        <v>24</v>
      </c>
      <c r="AF16" s="23"/>
      <c r="AG16" s="52">
        <v>360</v>
      </c>
      <c r="AH16" s="7" t="s">
        <v>36</v>
      </c>
      <c r="AI16" s="7" t="s">
        <v>1</v>
      </c>
      <c r="AJ16" s="53"/>
      <c r="AK16" s="7" t="s">
        <v>3</v>
      </c>
      <c r="AL16" s="8" t="s">
        <v>5</v>
      </c>
      <c r="AM16" s="54"/>
      <c r="AN16" s="7" t="s">
        <v>4</v>
      </c>
      <c r="AO16" s="8"/>
      <c r="AP16" s="8" t="str">
        <f t="shared" si="4"/>
        <v>22</v>
      </c>
      <c r="AQ16" s="8" t="str">
        <f t="shared" si="5"/>
        <v>CA</v>
      </c>
      <c r="AR16" s="8">
        <f t="shared" si="6"/>
        <v>1</v>
      </c>
      <c r="AS16" s="8" t="str">
        <f t="shared" si="7"/>
        <v>11</v>
      </c>
      <c r="AT16" s="8" t="e">
        <f t="shared" ca="1" si="12"/>
        <v>#N/A</v>
      </c>
      <c r="AU16" s="8" t="str">
        <f t="shared" si="8"/>
        <v xml:space="preserve">D0000000000                                                            0000022                   CA                               01    </v>
      </c>
      <c r="AV16" s="8" t="e">
        <f t="shared" ca="1" si="9"/>
        <v>#N/A</v>
      </c>
      <c r="AW16" s="8" t="str">
        <f t="shared" si="10"/>
        <v xml:space="preserve">FALTA CURP                     013                0360072010000000000000000000000S0000000000000000000000000000000         </v>
      </c>
      <c r="AX16" s="9" t="e">
        <f t="shared" ca="1" si="11"/>
        <v>#N/A</v>
      </c>
    </row>
    <row r="17" spans="1:50">
      <c r="A17" s="60"/>
      <c r="B17" s="6"/>
      <c r="C17" s="6"/>
      <c r="D17" s="6"/>
      <c r="E17" s="7"/>
      <c r="F17" s="7" t="s">
        <v>79</v>
      </c>
      <c r="G17" s="8" t="str">
        <f t="shared" si="0"/>
        <v xml:space="preserve">  </v>
      </c>
      <c r="H17" s="8" t="s">
        <v>97</v>
      </c>
      <c r="I17" s="8"/>
      <c r="J17" s="50"/>
      <c r="K17" s="7" t="s">
        <v>142</v>
      </c>
      <c r="L17" s="7"/>
      <c r="M17" s="7"/>
      <c r="N17" s="7"/>
      <c r="O17" s="8"/>
      <c r="P17" s="7" t="s">
        <v>175</v>
      </c>
      <c r="Q17" s="7"/>
      <c r="R17" s="7"/>
      <c r="S17" s="8"/>
      <c r="T17" s="8" t="str">
        <f t="shared" si="1"/>
        <v>FALTA CURP</v>
      </c>
      <c r="U17" s="8" t="str">
        <f t="shared" si="2"/>
        <v>FALTA CURP</v>
      </c>
      <c r="V17" s="7" t="s">
        <v>2</v>
      </c>
      <c r="W17" s="8" t="s">
        <v>5</v>
      </c>
      <c r="X17" s="8"/>
      <c r="Y17" s="7" t="s">
        <v>16</v>
      </c>
      <c r="Z17" s="7" t="s">
        <v>37</v>
      </c>
      <c r="AA17" s="7">
        <v>10</v>
      </c>
      <c r="AB17" s="8" t="str">
        <f t="shared" si="3"/>
        <v>FALTA CURP</v>
      </c>
      <c r="AC17" s="8"/>
      <c r="AD17" s="51" t="s">
        <v>1</v>
      </c>
      <c r="AE17" s="7" t="s">
        <v>24</v>
      </c>
      <c r="AF17" s="23"/>
      <c r="AG17" s="52">
        <v>360</v>
      </c>
      <c r="AH17" s="7" t="s">
        <v>36</v>
      </c>
      <c r="AI17" s="7" t="s">
        <v>1</v>
      </c>
      <c r="AJ17" s="53"/>
      <c r="AK17" s="7" t="s">
        <v>3</v>
      </c>
      <c r="AL17" s="8" t="s">
        <v>5</v>
      </c>
      <c r="AM17" s="54"/>
      <c r="AN17" s="7" t="s">
        <v>4</v>
      </c>
      <c r="AO17" s="8"/>
      <c r="AP17" s="8" t="str">
        <f t="shared" si="4"/>
        <v>22</v>
      </c>
      <c r="AQ17" s="8" t="str">
        <f t="shared" si="5"/>
        <v>CA</v>
      </c>
      <c r="AR17" s="8">
        <f t="shared" si="6"/>
        <v>1</v>
      </c>
      <c r="AS17" s="8" t="str">
        <f t="shared" si="7"/>
        <v>11</v>
      </c>
      <c r="AT17" s="8" t="e">
        <f t="shared" ca="1" si="12"/>
        <v>#N/A</v>
      </c>
      <c r="AU17" s="8" t="str">
        <f t="shared" si="8"/>
        <v xml:space="preserve">D0000000000                                                            0000022                   CA                               01    </v>
      </c>
      <c r="AV17" s="8" t="e">
        <f t="shared" ca="1" si="9"/>
        <v>#N/A</v>
      </c>
      <c r="AW17" s="8" t="str">
        <f t="shared" si="10"/>
        <v xml:space="preserve">FALTA CURP                     013                0360072010000000000000000000000S0000000000000000000000000000000         </v>
      </c>
      <c r="AX17" s="9" t="e">
        <f t="shared" ca="1" si="11"/>
        <v>#N/A</v>
      </c>
    </row>
    <row r="18" spans="1:50">
      <c r="A18" s="60"/>
      <c r="B18" s="6"/>
      <c r="C18" s="6"/>
      <c r="D18" s="6"/>
      <c r="E18" s="7"/>
      <c r="F18" s="7" t="s">
        <v>79</v>
      </c>
      <c r="G18" s="8" t="str">
        <f t="shared" si="0"/>
        <v xml:space="preserve">  </v>
      </c>
      <c r="H18" s="8" t="s">
        <v>97</v>
      </c>
      <c r="I18" s="8"/>
      <c r="J18" s="50"/>
      <c r="K18" s="7" t="s">
        <v>142</v>
      </c>
      <c r="L18" s="7"/>
      <c r="M18" s="7"/>
      <c r="N18" s="7"/>
      <c r="O18" s="8"/>
      <c r="P18" s="7" t="s">
        <v>175</v>
      </c>
      <c r="Q18" s="7"/>
      <c r="R18" s="7"/>
      <c r="S18" s="8"/>
      <c r="T18" s="8" t="str">
        <f t="shared" si="1"/>
        <v>FALTA CURP</v>
      </c>
      <c r="U18" s="8" t="str">
        <f t="shared" si="2"/>
        <v>FALTA CURP</v>
      </c>
      <c r="V18" s="7" t="s">
        <v>2</v>
      </c>
      <c r="W18" s="8" t="s">
        <v>5</v>
      </c>
      <c r="X18" s="8"/>
      <c r="Y18" s="7" t="s">
        <v>16</v>
      </c>
      <c r="Z18" s="7" t="s">
        <v>37</v>
      </c>
      <c r="AA18" s="7">
        <v>10</v>
      </c>
      <c r="AB18" s="8" t="str">
        <f t="shared" si="3"/>
        <v>FALTA CURP</v>
      </c>
      <c r="AC18" s="8"/>
      <c r="AD18" s="51" t="s">
        <v>1</v>
      </c>
      <c r="AE18" s="7" t="s">
        <v>24</v>
      </c>
      <c r="AF18" s="23"/>
      <c r="AG18" s="52">
        <v>360</v>
      </c>
      <c r="AH18" s="7" t="s">
        <v>36</v>
      </c>
      <c r="AI18" s="7" t="s">
        <v>1</v>
      </c>
      <c r="AJ18" s="53"/>
      <c r="AK18" s="7" t="s">
        <v>3</v>
      </c>
      <c r="AL18" s="8" t="s">
        <v>5</v>
      </c>
      <c r="AM18" s="54"/>
      <c r="AN18" s="7" t="s">
        <v>4</v>
      </c>
      <c r="AO18" s="8"/>
      <c r="AP18" s="8" t="str">
        <f t="shared" si="4"/>
        <v>22</v>
      </c>
      <c r="AQ18" s="8" t="str">
        <f t="shared" si="5"/>
        <v>CA</v>
      </c>
      <c r="AR18" s="8">
        <f t="shared" si="6"/>
        <v>1</v>
      </c>
      <c r="AS18" s="8" t="str">
        <f t="shared" si="7"/>
        <v>11</v>
      </c>
      <c r="AT18" s="8" t="e">
        <f t="shared" ca="1" si="12"/>
        <v>#N/A</v>
      </c>
      <c r="AU18" s="8" t="str">
        <f t="shared" si="8"/>
        <v xml:space="preserve">D0000000000                                                            0000022                   CA                               01    </v>
      </c>
      <c r="AV18" s="8" t="e">
        <f t="shared" ca="1" si="9"/>
        <v>#N/A</v>
      </c>
      <c r="AW18" s="8" t="str">
        <f t="shared" si="10"/>
        <v xml:space="preserve">FALTA CURP                     013                0360072010000000000000000000000S0000000000000000000000000000000         </v>
      </c>
      <c r="AX18" s="9" t="e">
        <f t="shared" ca="1" si="11"/>
        <v>#N/A</v>
      </c>
    </row>
    <row r="19" spans="1:50">
      <c r="A19" s="60"/>
      <c r="B19" s="6"/>
      <c r="C19" s="6"/>
      <c r="D19" s="6"/>
      <c r="E19" s="7"/>
      <c r="F19" s="7" t="s">
        <v>79</v>
      </c>
      <c r="G19" s="8" t="str">
        <f t="shared" si="0"/>
        <v xml:space="preserve">  </v>
      </c>
      <c r="H19" s="8" t="s">
        <v>97</v>
      </c>
      <c r="I19" s="8"/>
      <c r="J19" s="50"/>
      <c r="K19" s="7" t="s">
        <v>142</v>
      </c>
      <c r="L19" s="7"/>
      <c r="M19" s="7"/>
      <c r="N19" s="7"/>
      <c r="O19" s="8"/>
      <c r="P19" s="7" t="s">
        <v>175</v>
      </c>
      <c r="Q19" s="7"/>
      <c r="R19" s="7"/>
      <c r="S19" s="8"/>
      <c r="T19" s="8" t="str">
        <f t="shared" si="1"/>
        <v>FALTA CURP</v>
      </c>
      <c r="U19" s="8" t="str">
        <f t="shared" si="2"/>
        <v>FALTA CURP</v>
      </c>
      <c r="V19" s="7" t="s">
        <v>2</v>
      </c>
      <c r="W19" s="8" t="s">
        <v>5</v>
      </c>
      <c r="X19" s="8"/>
      <c r="Y19" s="7" t="s">
        <v>16</v>
      </c>
      <c r="Z19" s="7" t="s">
        <v>37</v>
      </c>
      <c r="AA19" s="7">
        <v>10</v>
      </c>
      <c r="AB19" s="8" t="str">
        <f t="shared" si="3"/>
        <v>FALTA CURP</v>
      </c>
      <c r="AC19" s="8"/>
      <c r="AD19" s="51" t="s">
        <v>1</v>
      </c>
      <c r="AE19" s="7" t="s">
        <v>24</v>
      </c>
      <c r="AF19" s="23"/>
      <c r="AG19" s="52">
        <v>360</v>
      </c>
      <c r="AH19" s="7" t="s">
        <v>36</v>
      </c>
      <c r="AI19" s="7" t="s">
        <v>1</v>
      </c>
      <c r="AJ19" s="53"/>
      <c r="AK19" s="7" t="s">
        <v>3</v>
      </c>
      <c r="AL19" s="8" t="s">
        <v>5</v>
      </c>
      <c r="AM19" s="54"/>
      <c r="AN19" s="7" t="s">
        <v>4</v>
      </c>
      <c r="AO19" s="8"/>
      <c r="AP19" s="8" t="str">
        <f t="shared" si="4"/>
        <v>22</v>
      </c>
      <c r="AQ19" s="8" t="str">
        <f t="shared" si="5"/>
        <v>CA</v>
      </c>
      <c r="AR19" s="8">
        <f t="shared" si="6"/>
        <v>1</v>
      </c>
      <c r="AS19" s="8" t="str">
        <f t="shared" si="7"/>
        <v>11</v>
      </c>
      <c r="AT19" s="8" t="e">
        <f t="shared" ca="1" si="12"/>
        <v>#N/A</v>
      </c>
      <c r="AU19" s="8" t="str">
        <f t="shared" si="8"/>
        <v xml:space="preserve">D0000000000                                                            0000022                   CA                               01    </v>
      </c>
      <c r="AV19" s="8" t="e">
        <f t="shared" ca="1" si="9"/>
        <v>#N/A</v>
      </c>
      <c r="AW19" s="8" t="str">
        <f t="shared" si="10"/>
        <v xml:space="preserve">FALTA CURP                     013                0360072010000000000000000000000S0000000000000000000000000000000         </v>
      </c>
      <c r="AX19" s="9" t="e">
        <f t="shared" ca="1" si="11"/>
        <v>#N/A</v>
      </c>
    </row>
    <row r="20" spans="1:50">
      <c r="A20" s="60"/>
      <c r="B20" s="6"/>
      <c r="C20" s="6"/>
      <c r="D20" s="6"/>
      <c r="E20" s="7"/>
      <c r="F20" s="7" t="s">
        <v>79</v>
      </c>
      <c r="G20" s="8" t="str">
        <f t="shared" si="0"/>
        <v xml:space="preserve">  </v>
      </c>
      <c r="H20" s="8" t="s">
        <v>97</v>
      </c>
      <c r="I20" s="8"/>
      <c r="J20" s="50"/>
      <c r="K20" s="7" t="s">
        <v>142</v>
      </c>
      <c r="L20" s="7"/>
      <c r="M20" s="7"/>
      <c r="N20" s="7"/>
      <c r="O20" s="8"/>
      <c r="P20" s="7" t="s">
        <v>175</v>
      </c>
      <c r="Q20" s="7"/>
      <c r="R20" s="7"/>
      <c r="S20" s="8"/>
      <c r="T20" s="8" t="str">
        <f t="shared" si="1"/>
        <v>FALTA CURP</v>
      </c>
      <c r="U20" s="8" t="str">
        <f t="shared" si="2"/>
        <v>FALTA CURP</v>
      </c>
      <c r="V20" s="7" t="s">
        <v>2</v>
      </c>
      <c r="W20" s="8" t="s">
        <v>5</v>
      </c>
      <c r="X20" s="8"/>
      <c r="Y20" s="7" t="s">
        <v>16</v>
      </c>
      <c r="Z20" s="7" t="s">
        <v>37</v>
      </c>
      <c r="AA20" s="7">
        <v>10</v>
      </c>
      <c r="AB20" s="8" t="str">
        <f t="shared" si="3"/>
        <v>FALTA CURP</v>
      </c>
      <c r="AC20" s="8"/>
      <c r="AD20" s="51" t="s">
        <v>1</v>
      </c>
      <c r="AE20" s="7" t="s">
        <v>24</v>
      </c>
      <c r="AF20" s="23"/>
      <c r="AG20" s="52">
        <v>360</v>
      </c>
      <c r="AH20" s="7" t="s">
        <v>36</v>
      </c>
      <c r="AI20" s="7" t="s">
        <v>1</v>
      </c>
      <c r="AJ20" s="53"/>
      <c r="AK20" s="7" t="s">
        <v>3</v>
      </c>
      <c r="AL20" s="8" t="s">
        <v>5</v>
      </c>
      <c r="AM20" s="54"/>
      <c r="AN20" s="7" t="s">
        <v>4</v>
      </c>
      <c r="AO20" s="8"/>
      <c r="AP20" s="8" t="str">
        <f t="shared" si="4"/>
        <v>22</v>
      </c>
      <c r="AQ20" s="8" t="str">
        <f t="shared" si="5"/>
        <v>CA</v>
      </c>
      <c r="AR20" s="8">
        <f t="shared" si="6"/>
        <v>1</v>
      </c>
      <c r="AS20" s="8" t="str">
        <f t="shared" si="7"/>
        <v>11</v>
      </c>
      <c r="AT20" s="8" t="e">
        <f t="shared" ca="1" si="12"/>
        <v>#N/A</v>
      </c>
      <c r="AU20" s="8" t="str">
        <f t="shared" si="8"/>
        <v xml:space="preserve">D0000000000                                                            0000022                   CA                               01    </v>
      </c>
      <c r="AV20" s="8" t="e">
        <f t="shared" ca="1" si="9"/>
        <v>#N/A</v>
      </c>
      <c r="AW20" s="8" t="str">
        <f t="shared" si="10"/>
        <v xml:space="preserve">FALTA CURP                     013                0360072010000000000000000000000S0000000000000000000000000000000         </v>
      </c>
      <c r="AX20" s="9" t="e">
        <f t="shared" ca="1" si="11"/>
        <v>#N/A</v>
      </c>
    </row>
    <row r="21" spans="1:50">
      <c r="A21" s="60"/>
      <c r="B21" s="6"/>
      <c r="C21" s="6"/>
      <c r="D21" s="6"/>
      <c r="E21" s="7"/>
      <c r="F21" s="7" t="s">
        <v>79</v>
      </c>
      <c r="G21" s="8" t="str">
        <f t="shared" si="0"/>
        <v xml:space="preserve">  </v>
      </c>
      <c r="H21" s="8" t="s">
        <v>97</v>
      </c>
      <c r="I21" s="8"/>
      <c r="J21" s="50"/>
      <c r="K21" s="7" t="s">
        <v>142</v>
      </c>
      <c r="L21" s="7"/>
      <c r="M21" s="7"/>
      <c r="N21" s="7"/>
      <c r="O21" s="8"/>
      <c r="P21" s="7" t="s">
        <v>175</v>
      </c>
      <c r="Q21" s="7"/>
      <c r="R21" s="7"/>
      <c r="S21" s="8"/>
      <c r="T21" s="8" t="str">
        <f t="shared" si="1"/>
        <v>FALTA CURP</v>
      </c>
      <c r="U21" s="8" t="str">
        <f t="shared" si="2"/>
        <v>FALTA CURP</v>
      </c>
      <c r="V21" s="7" t="s">
        <v>2</v>
      </c>
      <c r="W21" s="8" t="s">
        <v>5</v>
      </c>
      <c r="X21" s="8"/>
      <c r="Y21" s="7" t="s">
        <v>16</v>
      </c>
      <c r="Z21" s="7" t="s">
        <v>37</v>
      </c>
      <c r="AA21" s="7">
        <v>10</v>
      </c>
      <c r="AB21" s="8" t="str">
        <f t="shared" si="3"/>
        <v>FALTA CURP</v>
      </c>
      <c r="AC21" s="8"/>
      <c r="AD21" s="51" t="s">
        <v>1</v>
      </c>
      <c r="AE21" s="7" t="s">
        <v>24</v>
      </c>
      <c r="AF21" s="23"/>
      <c r="AG21" s="52">
        <v>360</v>
      </c>
      <c r="AH21" s="7" t="s">
        <v>36</v>
      </c>
      <c r="AI21" s="7" t="s">
        <v>1</v>
      </c>
      <c r="AJ21" s="53"/>
      <c r="AK21" s="7" t="s">
        <v>3</v>
      </c>
      <c r="AL21" s="8" t="s">
        <v>5</v>
      </c>
      <c r="AM21" s="54"/>
      <c r="AN21" s="7" t="s">
        <v>4</v>
      </c>
      <c r="AO21" s="8"/>
      <c r="AP21" s="8" t="str">
        <f t="shared" si="4"/>
        <v>22</v>
      </c>
      <c r="AQ21" s="8" t="str">
        <f t="shared" si="5"/>
        <v>CA</v>
      </c>
      <c r="AR21" s="8">
        <f t="shared" si="6"/>
        <v>1</v>
      </c>
      <c r="AS21" s="8" t="str">
        <f t="shared" si="7"/>
        <v>11</v>
      </c>
      <c r="AT21" s="8" t="e">
        <f t="shared" ca="1" si="12"/>
        <v>#N/A</v>
      </c>
      <c r="AU21" s="8" t="str">
        <f t="shared" si="8"/>
        <v xml:space="preserve">D0000000000                                                            0000022                   CA                               01    </v>
      </c>
      <c r="AV21" s="8" t="e">
        <f t="shared" ca="1" si="9"/>
        <v>#N/A</v>
      </c>
      <c r="AW21" s="8" t="str">
        <f t="shared" si="10"/>
        <v xml:space="preserve">FALTA CURP                     013                0360072010000000000000000000000S0000000000000000000000000000000         </v>
      </c>
      <c r="AX21" s="9" t="e">
        <f t="shared" ca="1" si="11"/>
        <v>#N/A</v>
      </c>
    </row>
    <row r="22" spans="1:50">
      <c r="A22" s="60"/>
      <c r="B22" s="6"/>
      <c r="C22" s="6"/>
      <c r="D22" s="6"/>
      <c r="E22" s="7"/>
      <c r="F22" s="7" t="s">
        <v>79</v>
      </c>
      <c r="G22" s="8" t="str">
        <f t="shared" si="0"/>
        <v xml:space="preserve">  </v>
      </c>
      <c r="H22" s="8" t="s">
        <v>97</v>
      </c>
      <c r="I22" s="8"/>
      <c r="J22" s="50"/>
      <c r="K22" s="7" t="s">
        <v>142</v>
      </c>
      <c r="L22" s="7"/>
      <c r="M22" s="7"/>
      <c r="N22" s="7"/>
      <c r="O22" s="8"/>
      <c r="P22" s="7" t="s">
        <v>175</v>
      </c>
      <c r="Q22" s="7"/>
      <c r="R22" s="7"/>
      <c r="S22" s="8"/>
      <c r="T22" s="8" t="str">
        <f t="shared" si="1"/>
        <v>FALTA CURP</v>
      </c>
      <c r="U22" s="8" t="str">
        <f t="shared" si="2"/>
        <v>FALTA CURP</v>
      </c>
      <c r="V22" s="7" t="s">
        <v>2</v>
      </c>
      <c r="W22" s="8" t="s">
        <v>5</v>
      </c>
      <c r="X22" s="8"/>
      <c r="Y22" s="7" t="s">
        <v>16</v>
      </c>
      <c r="Z22" s="7" t="s">
        <v>37</v>
      </c>
      <c r="AA22" s="7">
        <v>10</v>
      </c>
      <c r="AB22" s="8" t="str">
        <f t="shared" si="3"/>
        <v>FALTA CURP</v>
      </c>
      <c r="AC22" s="8"/>
      <c r="AD22" s="51" t="s">
        <v>1</v>
      </c>
      <c r="AE22" s="7" t="s">
        <v>24</v>
      </c>
      <c r="AF22" s="23"/>
      <c r="AG22" s="52">
        <v>360</v>
      </c>
      <c r="AH22" s="7" t="s">
        <v>36</v>
      </c>
      <c r="AI22" s="7" t="s">
        <v>1</v>
      </c>
      <c r="AJ22" s="53"/>
      <c r="AK22" s="7" t="s">
        <v>3</v>
      </c>
      <c r="AL22" s="8" t="s">
        <v>5</v>
      </c>
      <c r="AM22" s="54"/>
      <c r="AN22" s="7" t="s">
        <v>4</v>
      </c>
      <c r="AO22" s="8"/>
      <c r="AP22" s="8" t="str">
        <f t="shared" si="4"/>
        <v>22</v>
      </c>
      <c r="AQ22" s="8" t="str">
        <f t="shared" si="5"/>
        <v>CA</v>
      </c>
      <c r="AR22" s="8">
        <f t="shared" si="6"/>
        <v>1</v>
      </c>
      <c r="AS22" s="8" t="str">
        <f t="shared" si="7"/>
        <v>11</v>
      </c>
      <c r="AT22" s="8" t="e">
        <f t="shared" ca="1" si="12"/>
        <v>#N/A</v>
      </c>
      <c r="AU22" s="8" t="str">
        <f t="shared" si="8"/>
        <v xml:space="preserve">D0000000000                                                            0000022                   CA                               01    </v>
      </c>
      <c r="AV22" s="8" t="e">
        <f t="shared" ca="1" si="9"/>
        <v>#N/A</v>
      </c>
      <c r="AW22" s="8" t="str">
        <f t="shared" si="10"/>
        <v xml:space="preserve">FALTA CURP                     013                0360072010000000000000000000000S0000000000000000000000000000000         </v>
      </c>
      <c r="AX22" s="9" t="e">
        <f t="shared" ca="1" si="11"/>
        <v>#N/A</v>
      </c>
    </row>
    <row r="23" spans="1:50">
      <c r="A23" s="60"/>
      <c r="B23" s="6"/>
      <c r="C23" s="6"/>
      <c r="D23" s="6"/>
      <c r="E23" s="7"/>
      <c r="F23" s="7" t="s">
        <v>79</v>
      </c>
      <c r="G23" s="8" t="str">
        <f t="shared" si="0"/>
        <v xml:space="preserve">  </v>
      </c>
      <c r="H23" s="8" t="s">
        <v>97</v>
      </c>
      <c r="I23" s="8"/>
      <c r="J23" s="50"/>
      <c r="K23" s="7" t="s">
        <v>142</v>
      </c>
      <c r="L23" s="7"/>
      <c r="M23" s="7"/>
      <c r="N23" s="7"/>
      <c r="O23" s="8"/>
      <c r="P23" s="7" t="s">
        <v>175</v>
      </c>
      <c r="Q23" s="7"/>
      <c r="R23" s="7"/>
      <c r="S23" s="8"/>
      <c r="T23" s="8" t="str">
        <f t="shared" si="1"/>
        <v>FALTA CURP</v>
      </c>
      <c r="U23" s="8" t="str">
        <f t="shared" si="2"/>
        <v>FALTA CURP</v>
      </c>
      <c r="V23" s="7" t="s">
        <v>2</v>
      </c>
      <c r="W23" s="8" t="s">
        <v>5</v>
      </c>
      <c r="X23" s="8"/>
      <c r="Y23" s="7" t="s">
        <v>16</v>
      </c>
      <c r="Z23" s="7" t="s">
        <v>37</v>
      </c>
      <c r="AA23" s="7">
        <v>10</v>
      </c>
      <c r="AB23" s="8" t="str">
        <f t="shared" si="3"/>
        <v>FALTA CURP</v>
      </c>
      <c r="AC23" s="8"/>
      <c r="AD23" s="51" t="s">
        <v>1</v>
      </c>
      <c r="AE23" s="7" t="s">
        <v>24</v>
      </c>
      <c r="AF23" s="23"/>
      <c r="AG23" s="52">
        <v>360</v>
      </c>
      <c r="AH23" s="7" t="s">
        <v>36</v>
      </c>
      <c r="AI23" s="7" t="s">
        <v>1</v>
      </c>
      <c r="AJ23" s="53"/>
      <c r="AK23" s="7" t="s">
        <v>3</v>
      </c>
      <c r="AL23" s="8" t="s">
        <v>5</v>
      </c>
      <c r="AM23" s="54"/>
      <c r="AN23" s="7" t="s">
        <v>4</v>
      </c>
      <c r="AO23" s="8"/>
      <c r="AP23" s="8" t="str">
        <f t="shared" si="4"/>
        <v>22</v>
      </c>
      <c r="AQ23" s="8" t="str">
        <f t="shared" si="5"/>
        <v>CA</v>
      </c>
      <c r="AR23" s="8">
        <f t="shared" si="6"/>
        <v>1</v>
      </c>
      <c r="AS23" s="8" t="str">
        <f t="shared" si="7"/>
        <v>11</v>
      </c>
      <c r="AT23" s="8" t="e">
        <f t="shared" ca="1" si="12"/>
        <v>#N/A</v>
      </c>
      <c r="AU23" s="8" t="str">
        <f t="shared" si="8"/>
        <v xml:space="preserve">D0000000000                                                            0000022                   CA                               01    </v>
      </c>
      <c r="AV23" s="8" t="e">
        <f t="shared" ca="1" si="9"/>
        <v>#N/A</v>
      </c>
      <c r="AW23" s="8" t="str">
        <f t="shared" si="10"/>
        <v xml:space="preserve">FALTA CURP                     013                0360072010000000000000000000000S0000000000000000000000000000000         </v>
      </c>
      <c r="AX23" s="9" t="e">
        <f t="shared" ca="1" si="11"/>
        <v>#N/A</v>
      </c>
    </row>
    <row r="24" spans="1:50">
      <c r="A24" s="60"/>
      <c r="B24" s="6"/>
      <c r="C24" s="6"/>
      <c r="D24" s="6"/>
      <c r="E24" s="7"/>
      <c r="F24" s="7" t="s">
        <v>79</v>
      </c>
      <c r="G24" s="8" t="str">
        <f t="shared" si="0"/>
        <v xml:space="preserve">  </v>
      </c>
      <c r="H24" s="8" t="s">
        <v>97</v>
      </c>
      <c r="I24" s="8"/>
      <c r="J24" s="50"/>
      <c r="K24" s="7" t="s">
        <v>142</v>
      </c>
      <c r="L24" s="7"/>
      <c r="M24" s="7"/>
      <c r="N24" s="7"/>
      <c r="O24" s="8"/>
      <c r="P24" s="7" t="s">
        <v>175</v>
      </c>
      <c r="Q24" s="7"/>
      <c r="R24" s="7"/>
      <c r="S24" s="8"/>
      <c r="T24" s="8" t="str">
        <f t="shared" si="1"/>
        <v>FALTA CURP</v>
      </c>
      <c r="U24" s="8" t="str">
        <f t="shared" si="2"/>
        <v>FALTA CURP</v>
      </c>
      <c r="V24" s="7" t="s">
        <v>2</v>
      </c>
      <c r="W24" s="8" t="s">
        <v>5</v>
      </c>
      <c r="X24" s="8"/>
      <c r="Y24" s="7" t="s">
        <v>16</v>
      </c>
      <c r="Z24" s="7" t="s">
        <v>37</v>
      </c>
      <c r="AA24" s="7">
        <v>10</v>
      </c>
      <c r="AB24" s="8" t="str">
        <f t="shared" si="3"/>
        <v>FALTA CURP</v>
      </c>
      <c r="AC24" s="8"/>
      <c r="AD24" s="51" t="s">
        <v>1</v>
      </c>
      <c r="AE24" s="7" t="s">
        <v>24</v>
      </c>
      <c r="AF24" s="23"/>
      <c r="AG24" s="52">
        <v>360</v>
      </c>
      <c r="AH24" s="7" t="s">
        <v>36</v>
      </c>
      <c r="AI24" s="7" t="s">
        <v>1</v>
      </c>
      <c r="AJ24" s="53"/>
      <c r="AK24" s="7" t="s">
        <v>3</v>
      </c>
      <c r="AL24" s="8" t="s">
        <v>5</v>
      </c>
      <c r="AM24" s="54"/>
      <c r="AN24" s="7" t="s">
        <v>4</v>
      </c>
      <c r="AO24" s="8"/>
      <c r="AP24" s="8" t="str">
        <f t="shared" si="4"/>
        <v>22</v>
      </c>
      <c r="AQ24" s="8" t="str">
        <f t="shared" si="5"/>
        <v>CA</v>
      </c>
      <c r="AR24" s="8">
        <f t="shared" si="6"/>
        <v>1</v>
      </c>
      <c r="AS24" s="8" t="str">
        <f t="shared" si="7"/>
        <v>11</v>
      </c>
      <c r="AT24" s="8" t="e">
        <f t="shared" ca="1" si="12"/>
        <v>#N/A</v>
      </c>
      <c r="AU24" s="8" t="str">
        <f t="shared" si="8"/>
        <v xml:space="preserve">D0000000000                                                            0000022                   CA                               01    </v>
      </c>
      <c r="AV24" s="8" t="e">
        <f t="shared" ca="1" si="9"/>
        <v>#N/A</v>
      </c>
      <c r="AW24" s="8" t="str">
        <f t="shared" si="10"/>
        <v xml:space="preserve">FALTA CURP                     013                0360072010000000000000000000000S0000000000000000000000000000000         </v>
      </c>
      <c r="AX24" s="9" t="e">
        <f t="shared" ca="1" si="11"/>
        <v>#N/A</v>
      </c>
    </row>
    <row r="25" spans="1:50">
      <c r="A25" s="60"/>
      <c r="B25" s="6"/>
      <c r="C25" s="6"/>
      <c r="D25" s="6"/>
      <c r="E25" s="7"/>
      <c r="F25" s="7" t="s">
        <v>79</v>
      </c>
      <c r="G25" s="8" t="str">
        <f t="shared" si="0"/>
        <v xml:space="preserve">  </v>
      </c>
      <c r="H25" s="8" t="s">
        <v>97</v>
      </c>
      <c r="I25" s="8"/>
      <c r="J25" s="50"/>
      <c r="K25" s="7" t="s">
        <v>142</v>
      </c>
      <c r="L25" s="7"/>
      <c r="M25" s="7"/>
      <c r="N25" s="7"/>
      <c r="O25" s="8"/>
      <c r="P25" s="7" t="s">
        <v>175</v>
      </c>
      <c r="Q25" s="7"/>
      <c r="R25" s="7"/>
      <c r="S25" s="8"/>
      <c r="T25" s="8" t="str">
        <f t="shared" si="1"/>
        <v>FALTA CURP</v>
      </c>
      <c r="U25" s="8" t="str">
        <f t="shared" si="2"/>
        <v>FALTA CURP</v>
      </c>
      <c r="V25" s="7" t="s">
        <v>2</v>
      </c>
      <c r="W25" s="8" t="s">
        <v>5</v>
      </c>
      <c r="X25" s="8"/>
      <c r="Y25" s="7" t="s">
        <v>16</v>
      </c>
      <c r="Z25" s="7" t="s">
        <v>37</v>
      </c>
      <c r="AA25" s="7">
        <v>10</v>
      </c>
      <c r="AB25" s="8" t="str">
        <f t="shared" si="3"/>
        <v>FALTA CURP</v>
      </c>
      <c r="AC25" s="8"/>
      <c r="AD25" s="51" t="s">
        <v>1</v>
      </c>
      <c r="AE25" s="7" t="s">
        <v>24</v>
      </c>
      <c r="AF25" s="23"/>
      <c r="AG25" s="52">
        <v>360</v>
      </c>
      <c r="AH25" s="7" t="s">
        <v>36</v>
      </c>
      <c r="AI25" s="7" t="s">
        <v>1</v>
      </c>
      <c r="AJ25" s="53"/>
      <c r="AK25" s="7" t="s">
        <v>3</v>
      </c>
      <c r="AL25" s="8" t="s">
        <v>5</v>
      </c>
      <c r="AM25" s="54"/>
      <c r="AN25" s="7" t="s">
        <v>4</v>
      </c>
      <c r="AO25" s="8"/>
      <c r="AP25" s="8" t="str">
        <f t="shared" si="4"/>
        <v>22</v>
      </c>
      <c r="AQ25" s="8" t="str">
        <f t="shared" si="5"/>
        <v>CA</v>
      </c>
      <c r="AR25" s="8">
        <f t="shared" si="6"/>
        <v>1</v>
      </c>
      <c r="AS25" s="8" t="str">
        <f t="shared" si="7"/>
        <v>11</v>
      </c>
      <c r="AT25" s="8" t="e">
        <f t="shared" ca="1" si="12"/>
        <v>#N/A</v>
      </c>
      <c r="AU25" s="8" t="str">
        <f t="shared" si="8"/>
        <v xml:space="preserve">D0000000000                                                            0000022                   CA                               01    </v>
      </c>
      <c r="AV25" s="8" t="e">
        <f t="shared" ca="1" si="9"/>
        <v>#N/A</v>
      </c>
      <c r="AW25" s="8" t="str">
        <f t="shared" si="10"/>
        <v xml:space="preserve">FALTA CURP                     013                0360072010000000000000000000000S0000000000000000000000000000000         </v>
      </c>
      <c r="AX25" s="9" t="e">
        <f t="shared" ca="1" si="11"/>
        <v>#N/A</v>
      </c>
    </row>
    <row r="26" spans="1:50">
      <c r="A26" s="60"/>
      <c r="B26" s="6"/>
      <c r="C26" s="6"/>
      <c r="D26" s="6"/>
      <c r="E26" s="7"/>
      <c r="F26" s="7" t="s">
        <v>79</v>
      </c>
      <c r="G26" s="8" t="str">
        <f t="shared" si="0"/>
        <v xml:space="preserve">  </v>
      </c>
      <c r="H26" s="8" t="s">
        <v>118</v>
      </c>
      <c r="I26" s="8"/>
      <c r="J26" s="50"/>
      <c r="K26" s="7" t="s">
        <v>142</v>
      </c>
      <c r="L26" s="7"/>
      <c r="M26" s="7"/>
      <c r="N26" s="7"/>
      <c r="O26" s="8"/>
      <c r="P26" s="7" t="s">
        <v>175</v>
      </c>
      <c r="Q26" s="7"/>
      <c r="R26" s="7"/>
      <c r="S26" s="8"/>
      <c r="T26" s="8" t="str">
        <f t="shared" si="1"/>
        <v>FALTA CURP</v>
      </c>
      <c r="U26" s="8" t="str">
        <f t="shared" si="2"/>
        <v>FALTA CURP</v>
      </c>
      <c r="V26" s="7" t="s">
        <v>2</v>
      </c>
      <c r="W26" s="8" t="s">
        <v>5</v>
      </c>
      <c r="X26" s="8"/>
      <c r="Y26" s="7" t="s">
        <v>16</v>
      </c>
      <c r="Z26" s="7" t="s">
        <v>37</v>
      </c>
      <c r="AA26" s="7">
        <v>10</v>
      </c>
      <c r="AB26" s="8" t="str">
        <f t="shared" si="3"/>
        <v>FALTA CURP</v>
      </c>
      <c r="AC26" s="8"/>
      <c r="AD26" s="51" t="s">
        <v>1</v>
      </c>
      <c r="AE26" s="7" t="s">
        <v>24</v>
      </c>
      <c r="AF26" s="23"/>
      <c r="AG26" s="52">
        <v>360</v>
      </c>
      <c r="AH26" s="7" t="s">
        <v>36</v>
      </c>
      <c r="AI26" s="7" t="s">
        <v>1</v>
      </c>
      <c r="AJ26" s="53"/>
      <c r="AK26" s="7" t="s">
        <v>3</v>
      </c>
      <c r="AL26" s="8" t="s">
        <v>5</v>
      </c>
      <c r="AM26" s="54"/>
      <c r="AN26" s="7" t="s">
        <v>4</v>
      </c>
      <c r="AO26" s="8"/>
      <c r="AP26" s="8" t="str">
        <f t="shared" si="4"/>
        <v>22</v>
      </c>
      <c r="AQ26" s="8" t="str">
        <f t="shared" si="5"/>
        <v>PA</v>
      </c>
      <c r="AR26" s="8">
        <f t="shared" si="6"/>
        <v>1</v>
      </c>
      <c r="AS26" s="8" t="str">
        <f t="shared" si="7"/>
        <v>11</v>
      </c>
      <c r="AT26" s="8" t="e">
        <f t="shared" ca="1" si="12"/>
        <v>#N/A</v>
      </c>
      <c r="AU26" s="8" t="str">
        <f t="shared" si="8"/>
        <v xml:space="preserve">D0000000000                                                            0000022                   PA                               01    </v>
      </c>
      <c r="AV26" s="8" t="e">
        <f t="shared" ca="1" si="9"/>
        <v>#N/A</v>
      </c>
      <c r="AW26" s="8" t="str">
        <f t="shared" si="10"/>
        <v xml:space="preserve">FALTA CURP                     013                0360072010000000000000000000000S0000000000000000000000000000000         </v>
      </c>
      <c r="AX26" s="9" t="e">
        <f t="shared" ca="1" si="11"/>
        <v>#N/A</v>
      </c>
    </row>
    <row r="27" spans="1:50">
      <c r="A27" s="60"/>
      <c r="B27" s="6"/>
      <c r="C27" s="6"/>
      <c r="D27" s="6"/>
      <c r="E27" s="7"/>
      <c r="F27" s="7" t="s">
        <v>79</v>
      </c>
      <c r="G27" s="8" t="str">
        <f t="shared" si="0"/>
        <v xml:space="preserve">  </v>
      </c>
      <c r="H27" s="8" t="s">
        <v>97</v>
      </c>
      <c r="I27" s="8"/>
      <c r="J27" s="50"/>
      <c r="K27" s="7" t="s">
        <v>142</v>
      </c>
      <c r="L27" s="7"/>
      <c r="M27" s="7"/>
      <c r="N27" s="7"/>
      <c r="O27" s="8"/>
      <c r="P27" s="7" t="s">
        <v>175</v>
      </c>
      <c r="Q27" s="7"/>
      <c r="R27" s="7"/>
      <c r="S27" s="8"/>
      <c r="T27" s="8" t="str">
        <f t="shared" si="1"/>
        <v>FALTA CURP</v>
      </c>
      <c r="U27" s="8" t="str">
        <f t="shared" si="2"/>
        <v>FALTA CURP</v>
      </c>
      <c r="V27" s="7" t="s">
        <v>2</v>
      </c>
      <c r="W27" s="8" t="s">
        <v>5</v>
      </c>
      <c r="X27" s="8"/>
      <c r="Y27" s="7" t="s">
        <v>16</v>
      </c>
      <c r="Z27" s="7" t="s">
        <v>37</v>
      </c>
      <c r="AA27" s="7">
        <v>10</v>
      </c>
      <c r="AB27" s="8" t="str">
        <f t="shared" si="3"/>
        <v>FALTA CURP</v>
      </c>
      <c r="AC27" s="8"/>
      <c r="AD27" s="51" t="s">
        <v>1</v>
      </c>
      <c r="AE27" s="7" t="s">
        <v>24</v>
      </c>
      <c r="AF27" s="23"/>
      <c r="AG27" s="52">
        <v>360</v>
      </c>
      <c r="AH27" s="7" t="s">
        <v>36</v>
      </c>
      <c r="AI27" s="7" t="s">
        <v>1</v>
      </c>
      <c r="AJ27" s="53"/>
      <c r="AK27" s="7" t="s">
        <v>3</v>
      </c>
      <c r="AL27" s="8" t="s">
        <v>5</v>
      </c>
      <c r="AM27" s="54"/>
      <c r="AN27" s="7" t="s">
        <v>4</v>
      </c>
      <c r="AO27" s="8"/>
      <c r="AP27" s="8" t="str">
        <f t="shared" si="4"/>
        <v>22</v>
      </c>
      <c r="AQ27" s="8" t="str">
        <f t="shared" si="5"/>
        <v>CA</v>
      </c>
      <c r="AR27" s="8">
        <f t="shared" si="6"/>
        <v>1</v>
      </c>
      <c r="AS27" s="8" t="str">
        <f t="shared" si="7"/>
        <v>11</v>
      </c>
      <c r="AT27" s="8" t="e">
        <f t="shared" ca="1" si="12"/>
        <v>#N/A</v>
      </c>
      <c r="AU27" s="8" t="str">
        <f t="shared" si="8"/>
        <v xml:space="preserve">D0000000000                                                            0000022                   CA                               01    </v>
      </c>
      <c r="AV27" s="8" t="e">
        <f t="shared" ca="1" si="9"/>
        <v>#N/A</v>
      </c>
      <c r="AW27" s="8" t="str">
        <f t="shared" si="10"/>
        <v xml:space="preserve">FALTA CURP                     013                0360072010000000000000000000000S0000000000000000000000000000000         </v>
      </c>
      <c r="AX27" s="9" t="e">
        <f t="shared" ca="1" si="11"/>
        <v>#N/A</v>
      </c>
    </row>
    <row r="28" spans="1:50">
      <c r="A28" s="60"/>
      <c r="B28" s="6"/>
      <c r="C28" s="6"/>
      <c r="D28" s="6"/>
      <c r="E28" s="7"/>
      <c r="F28" s="7" t="s">
        <v>79</v>
      </c>
      <c r="G28" s="8" t="str">
        <f t="shared" si="0"/>
        <v xml:space="preserve">  </v>
      </c>
      <c r="H28" s="8" t="s">
        <v>97</v>
      </c>
      <c r="I28" s="8"/>
      <c r="J28" s="50"/>
      <c r="K28" s="7" t="s">
        <v>142</v>
      </c>
      <c r="L28" s="7"/>
      <c r="M28" s="7"/>
      <c r="N28" s="7"/>
      <c r="O28" s="8"/>
      <c r="P28" s="7" t="s">
        <v>175</v>
      </c>
      <c r="Q28" s="7"/>
      <c r="R28" s="7"/>
      <c r="S28" s="8"/>
      <c r="T28" s="8" t="str">
        <f t="shared" si="1"/>
        <v>FALTA CURP</v>
      </c>
      <c r="U28" s="8" t="str">
        <f t="shared" si="2"/>
        <v>FALTA CURP</v>
      </c>
      <c r="V28" s="7" t="s">
        <v>2</v>
      </c>
      <c r="W28" s="8" t="s">
        <v>5</v>
      </c>
      <c r="X28" s="8"/>
      <c r="Y28" s="7" t="s">
        <v>16</v>
      </c>
      <c r="Z28" s="7" t="s">
        <v>37</v>
      </c>
      <c r="AA28" s="7">
        <v>10</v>
      </c>
      <c r="AB28" s="8" t="str">
        <f t="shared" si="3"/>
        <v>FALTA CURP</v>
      </c>
      <c r="AC28" s="8"/>
      <c r="AD28" s="51" t="s">
        <v>1</v>
      </c>
      <c r="AE28" s="7" t="s">
        <v>24</v>
      </c>
      <c r="AF28" s="23"/>
      <c r="AG28" s="52">
        <v>360</v>
      </c>
      <c r="AH28" s="7" t="s">
        <v>36</v>
      </c>
      <c r="AI28" s="7" t="s">
        <v>1</v>
      </c>
      <c r="AJ28" s="53"/>
      <c r="AK28" s="7" t="s">
        <v>3</v>
      </c>
      <c r="AL28" s="8" t="s">
        <v>5</v>
      </c>
      <c r="AM28" s="54"/>
      <c r="AN28" s="7" t="s">
        <v>4</v>
      </c>
      <c r="AO28" s="8"/>
      <c r="AP28" s="8" t="str">
        <f t="shared" si="4"/>
        <v>22</v>
      </c>
      <c r="AQ28" s="8" t="str">
        <f t="shared" si="5"/>
        <v>CA</v>
      </c>
      <c r="AR28" s="8">
        <f t="shared" si="6"/>
        <v>1</v>
      </c>
      <c r="AS28" s="8" t="str">
        <f t="shared" si="7"/>
        <v>11</v>
      </c>
      <c r="AT28" s="8" t="e">
        <f t="shared" ca="1" si="12"/>
        <v>#N/A</v>
      </c>
      <c r="AU28" s="8" t="str">
        <f t="shared" si="8"/>
        <v xml:space="preserve">D0000000000                                                            0000022                   CA                               01    </v>
      </c>
      <c r="AV28" s="8" t="e">
        <f t="shared" ca="1" si="9"/>
        <v>#N/A</v>
      </c>
      <c r="AW28" s="8" t="str">
        <f t="shared" si="10"/>
        <v xml:space="preserve">FALTA CURP                     013                0360072010000000000000000000000S0000000000000000000000000000000         </v>
      </c>
      <c r="AX28" s="9" t="e">
        <f t="shared" ca="1" si="11"/>
        <v>#N/A</v>
      </c>
    </row>
    <row r="29" spans="1:50">
      <c r="A29" s="60"/>
      <c r="B29" s="6"/>
      <c r="C29" s="6"/>
      <c r="D29" s="6"/>
      <c r="E29" s="7"/>
      <c r="F29" s="7" t="s">
        <v>79</v>
      </c>
      <c r="G29" s="8" t="str">
        <f t="shared" si="0"/>
        <v xml:space="preserve">  </v>
      </c>
      <c r="H29" s="8" t="s">
        <v>97</v>
      </c>
      <c r="I29" s="8"/>
      <c r="J29" s="50"/>
      <c r="K29" s="7" t="s">
        <v>142</v>
      </c>
      <c r="L29" s="7"/>
      <c r="M29" s="7"/>
      <c r="N29" s="7"/>
      <c r="O29" s="8"/>
      <c r="P29" s="7" t="s">
        <v>175</v>
      </c>
      <c r="Q29" s="7"/>
      <c r="R29" s="7"/>
      <c r="S29" s="8"/>
      <c r="T29" s="8" t="str">
        <f t="shared" si="1"/>
        <v>FALTA CURP</v>
      </c>
      <c r="U29" s="8" t="str">
        <f t="shared" si="2"/>
        <v>FALTA CURP</v>
      </c>
      <c r="V29" s="7" t="s">
        <v>2</v>
      </c>
      <c r="W29" s="8" t="s">
        <v>5</v>
      </c>
      <c r="X29" s="8"/>
      <c r="Y29" s="7" t="s">
        <v>16</v>
      </c>
      <c r="Z29" s="7" t="s">
        <v>37</v>
      </c>
      <c r="AA29" s="7">
        <v>10</v>
      </c>
      <c r="AB29" s="8" t="str">
        <f t="shared" si="3"/>
        <v>FALTA CURP</v>
      </c>
      <c r="AC29" s="8"/>
      <c r="AD29" s="51" t="s">
        <v>1</v>
      </c>
      <c r="AE29" s="7" t="s">
        <v>24</v>
      </c>
      <c r="AF29" s="23"/>
      <c r="AG29" s="52">
        <v>360</v>
      </c>
      <c r="AH29" s="7" t="s">
        <v>36</v>
      </c>
      <c r="AI29" s="7" t="s">
        <v>1</v>
      </c>
      <c r="AJ29" s="53"/>
      <c r="AK29" s="7" t="s">
        <v>3</v>
      </c>
      <c r="AL29" s="8" t="s">
        <v>5</v>
      </c>
      <c r="AM29" s="54"/>
      <c r="AN29" s="7" t="s">
        <v>4</v>
      </c>
      <c r="AO29" s="8"/>
      <c r="AP29" s="8" t="str">
        <f t="shared" si="4"/>
        <v>22</v>
      </c>
      <c r="AQ29" s="8" t="str">
        <f t="shared" si="5"/>
        <v>CA</v>
      </c>
      <c r="AR29" s="8">
        <f t="shared" si="6"/>
        <v>1</v>
      </c>
      <c r="AS29" s="8" t="str">
        <f t="shared" si="7"/>
        <v>11</v>
      </c>
      <c r="AT29" s="8" t="e">
        <f t="shared" ca="1" si="12"/>
        <v>#N/A</v>
      </c>
      <c r="AU29" s="8" t="str">
        <f t="shared" si="8"/>
        <v xml:space="preserve">D0000000000                                                            0000022                   CA                               01    </v>
      </c>
      <c r="AV29" s="8" t="e">
        <f t="shared" ca="1" si="9"/>
        <v>#N/A</v>
      </c>
      <c r="AW29" s="8" t="str">
        <f t="shared" si="10"/>
        <v xml:space="preserve">FALTA CURP                     013                0360072010000000000000000000000S0000000000000000000000000000000         </v>
      </c>
      <c r="AX29" s="9" t="e">
        <f t="shared" ca="1" si="11"/>
        <v>#N/A</v>
      </c>
    </row>
    <row r="30" spans="1:50">
      <c r="A30" s="60"/>
      <c r="B30" s="6"/>
      <c r="C30" s="6"/>
      <c r="D30" s="6"/>
      <c r="E30" s="7"/>
      <c r="F30" s="7" t="s">
        <v>79</v>
      </c>
      <c r="G30" s="8" t="str">
        <f t="shared" si="0"/>
        <v xml:space="preserve">  </v>
      </c>
      <c r="H30" s="8" t="s">
        <v>97</v>
      </c>
      <c r="I30" s="8"/>
      <c r="J30" s="50"/>
      <c r="K30" s="7" t="s">
        <v>142</v>
      </c>
      <c r="L30" s="7"/>
      <c r="M30" s="7"/>
      <c r="N30" s="7"/>
      <c r="O30" s="8"/>
      <c r="P30" s="7" t="s">
        <v>175</v>
      </c>
      <c r="Q30" s="7"/>
      <c r="R30" s="7"/>
      <c r="S30" s="8"/>
      <c r="T30" s="8" t="str">
        <f t="shared" si="1"/>
        <v>FALTA CURP</v>
      </c>
      <c r="U30" s="8" t="str">
        <f t="shared" si="2"/>
        <v>FALTA CURP</v>
      </c>
      <c r="V30" s="7" t="s">
        <v>2</v>
      </c>
      <c r="W30" s="8" t="s">
        <v>5</v>
      </c>
      <c r="X30" s="8"/>
      <c r="Y30" s="7" t="s">
        <v>16</v>
      </c>
      <c r="Z30" s="7" t="s">
        <v>37</v>
      </c>
      <c r="AA30" s="7">
        <v>10</v>
      </c>
      <c r="AB30" s="8" t="str">
        <f t="shared" si="3"/>
        <v>FALTA CURP</v>
      </c>
      <c r="AC30" s="8"/>
      <c r="AD30" s="51" t="s">
        <v>1</v>
      </c>
      <c r="AE30" s="7" t="s">
        <v>24</v>
      </c>
      <c r="AF30" s="23"/>
      <c r="AG30" s="52">
        <v>360</v>
      </c>
      <c r="AH30" s="7" t="s">
        <v>36</v>
      </c>
      <c r="AI30" s="7" t="s">
        <v>1</v>
      </c>
      <c r="AJ30" s="53"/>
      <c r="AK30" s="7" t="s">
        <v>3</v>
      </c>
      <c r="AL30" s="8" t="s">
        <v>5</v>
      </c>
      <c r="AM30" s="54"/>
      <c r="AN30" s="7" t="s">
        <v>4</v>
      </c>
      <c r="AO30" s="8"/>
      <c r="AP30" s="8" t="str">
        <f t="shared" si="4"/>
        <v>22</v>
      </c>
      <c r="AQ30" s="8" t="str">
        <f t="shared" si="5"/>
        <v>CA</v>
      </c>
      <c r="AR30" s="8">
        <f t="shared" si="6"/>
        <v>1</v>
      </c>
      <c r="AS30" s="8" t="str">
        <f t="shared" si="7"/>
        <v>11</v>
      </c>
      <c r="AT30" s="8" t="e">
        <f t="shared" ca="1" si="12"/>
        <v>#N/A</v>
      </c>
      <c r="AU30" s="8" t="str">
        <f t="shared" si="8"/>
        <v xml:space="preserve">D0000000000                                                            0000022                   CA                               01    </v>
      </c>
      <c r="AV30" s="8" t="e">
        <f t="shared" ca="1" si="9"/>
        <v>#N/A</v>
      </c>
      <c r="AW30" s="8" t="str">
        <f t="shared" si="10"/>
        <v xml:space="preserve">FALTA CURP                     013                0360072010000000000000000000000S0000000000000000000000000000000         </v>
      </c>
      <c r="AX30" s="9" t="e">
        <f t="shared" ca="1" si="11"/>
        <v>#N/A</v>
      </c>
    </row>
    <row r="31" spans="1:50">
      <c r="A31" s="60"/>
      <c r="B31" s="6"/>
      <c r="C31" s="6"/>
      <c r="D31" s="6"/>
      <c r="E31" s="7"/>
      <c r="F31" s="7" t="s">
        <v>79</v>
      </c>
      <c r="G31" s="8" t="str">
        <f t="shared" si="0"/>
        <v xml:space="preserve">  </v>
      </c>
      <c r="H31" s="8" t="s">
        <v>97</v>
      </c>
      <c r="I31" s="8"/>
      <c r="J31" s="50"/>
      <c r="K31" s="7" t="s">
        <v>142</v>
      </c>
      <c r="L31" s="7"/>
      <c r="M31" s="7"/>
      <c r="N31" s="7"/>
      <c r="O31" s="8"/>
      <c r="P31" s="7" t="s">
        <v>175</v>
      </c>
      <c r="Q31" s="7"/>
      <c r="R31" s="7"/>
      <c r="S31" s="8"/>
      <c r="T31" s="8" t="str">
        <f t="shared" si="1"/>
        <v>FALTA CURP</v>
      </c>
      <c r="U31" s="8" t="str">
        <f t="shared" si="2"/>
        <v>FALTA CURP</v>
      </c>
      <c r="V31" s="7" t="s">
        <v>2</v>
      </c>
      <c r="W31" s="8" t="s">
        <v>5</v>
      </c>
      <c r="X31" s="8"/>
      <c r="Y31" s="7" t="s">
        <v>16</v>
      </c>
      <c r="Z31" s="7" t="s">
        <v>37</v>
      </c>
      <c r="AA31" s="7">
        <v>10</v>
      </c>
      <c r="AB31" s="8" t="str">
        <f t="shared" si="3"/>
        <v>FALTA CURP</v>
      </c>
      <c r="AC31" s="8"/>
      <c r="AD31" s="51" t="s">
        <v>1</v>
      </c>
      <c r="AE31" s="7" t="s">
        <v>24</v>
      </c>
      <c r="AF31" s="23"/>
      <c r="AG31" s="52">
        <v>360</v>
      </c>
      <c r="AH31" s="7" t="s">
        <v>36</v>
      </c>
      <c r="AI31" s="7" t="s">
        <v>1</v>
      </c>
      <c r="AJ31" s="53"/>
      <c r="AK31" s="7" t="s">
        <v>3</v>
      </c>
      <c r="AL31" s="8" t="s">
        <v>5</v>
      </c>
      <c r="AM31" s="54"/>
      <c r="AN31" s="7" t="s">
        <v>4</v>
      </c>
      <c r="AO31" s="8"/>
      <c r="AP31" s="8" t="str">
        <f t="shared" si="4"/>
        <v>22</v>
      </c>
      <c r="AQ31" s="8" t="str">
        <f t="shared" si="5"/>
        <v>CA</v>
      </c>
      <c r="AR31" s="8">
        <f t="shared" si="6"/>
        <v>1</v>
      </c>
      <c r="AS31" s="8" t="str">
        <f t="shared" si="7"/>
        <v>11</v>
      </c>
      <c r="AT31" s="8" t="e">
        <f t="shared" ca="1" si="12"/>
        <v>#N/A</v>
      </c>
      <c r="AU31" s="8" t="str">
        <f t="shared" si="8"/>
        <v xml:space="preserve">D0000000000                                                            0000022                   CA                               01    </v>
      </c>
      <c r="AV31" s="8" t="e">
        <f t="shared" ca="1" si="9"/>
        <v>#N/A</v>
      </c>
      <c r="AW31" s="8" t="str">
        <f t="shared" si="10"/>
        <v xml:space="preserve">FALTA CURP                     013                0360072010000000000000000000000S0000000000000000000000000000000         </v>
      </c>
      <c r="AX31" s="9" t="e">
        <f t="shared" ca="1" si="11"/>
        <v>#N/A</v>
      </c>
    </row>
    <row r="32" spans="1:50">
      <c r="A32" s="60"/>
      <c r="B32" s="6"/>
      <c r="C32" s="6"/>
      <c r="D32" s="6"/>
      <c r="E32" s="7"/>
      <c r="F32" s="7" t="s">
        <v>79</v>
      </c>
      <c r="G32" s="8" t="str">
        <f t="shared" si="0"/>
        <v xml:space="preserve">  </v>
      </c>
      <c r="H32" s="8" t="s">
        <v>97</v>
      </c>
      <c r="I32" s="8"/>
      <c r="J32" s="50"/>
      <c r="K32" s="7" t="s">
        <v>142</v>
      </c>
      <c r="L32" s="7"/>
      <c r="M32" s="7"/>
      <c r="N32" s="7"/>
      <c r="O32" s="8"/>
      <c r="P32" s="7" t="s">
        <v>175</v>
      </c>
      <c r="Q32" s="7"/>
      <c r="R32" s="7"/>
      <c r="S32" s="8"/>
      <c r="T32" s="8" t="str">
        <f t="shared" si="1"/>
        <v>FALTA CURP</v>
      </c>
      <c r="U32" s="8" t="str">
        <f t="shared" si="2"/>
        <v>FALTA CURP</v>
      </c>
      <c r="V32" s="7" t="s">
        <v>2</v>
      </c>
      <c r="W32" s="8" t="s">
        <v>5</v>
      </c>
      <c r="X32" s="8"/>
      <c r="Y32" s="7" t="s">
        <v>16</v>
      </c>
      <c r="Z32" s="7" t="s">
        <v>37</v>
      </c>
      <c r="AA32" s="7">
        <v>10</v>
      </c>
      <c r="AB32" s="8" t="str">
        <f t="shared" si="3"/>
        <v>FALTA CURP</v>
      </c>
      <c r="AC32" s="8"/>
      <c r="AD32" s="51" t="s">
        <v>1</v>
      </c>
      <c r="AE32" s="7" t="s">
        <v>24</v>
      </c>
      <c r="AF32" s="23"/>
      <c r="AG32" s="52">
        <v>360</v>
      </c>
      <c r="AH32" s="7" t="s">
        <v>36</v>
      </c>
      <c r="AI32" s="7" t="s">
        <v>1</v>
      </c>
      <c r="AJ32" s="53"/>
      <c r="AK32" s="7" t="s">
        <v>3</v>
      </c>
      <c r="AL32" s="8" t="s">
        <v>5</v>
      </c>
      <c r="AM32" s="54"/>
      <c r="AN32" s="7" t="s">
        <v>4</v>
      </c>
      <c r="AO32" s="8"/>
      <c r="AP32" s="8" t="str">
        <f t="shared" si="4"/>
        <v>22</v>
      </c>
      <c r="AQ32" s="8" t="str">
        <f t="shared" si="5"/>
        <v>CA</v>
      </c>
      <c r="AR32" s="8">
        <f t="shared" si="6"/>
        <v>1</v>
      </c>
      <c r="AS32" s="8" t="str">
        <f t="shared" si="7"/>
        <v>11</v>
      </c>
      <c r="AT32" s="8" t="e">
        <f t="shared" ca="1" si="12"/>
        <v>#N/A</v>
      </c>
      <c r="AU32" s="8" t="str">
        <f t="shared" si="8"/>
        <v xml:space="preserve">D0000000000                                                            0000022                   CA                               01    </v>
      </c>
      <c r="AV32" s="8" t="e">
        <f t="shared" ca="1" si="9"/>
        <v>#N/A</v>
      </c>
      <c r="AW32" s="8" t="str">
        <f t="shared" si="10"/>
        <v xml:space="preserve">FALTA CURP                     013                0360072010000000000000000000000S0000000000000000000000000000000         </v>
      </c>
      <c r="AX32" s="9" t="e">
        <f t="shared" ca="1" si="11"/>
        <v>#N/A</v>
      </c>
    </row>
    <row r="33" spans="1:50">
      <c r="A33" s="61"/>
      <c r="B33" s="10"/>
      <c r="C33" s="10"/>
      <c r="D33" s="10"/>
      <c r="E33" s="7"/>
      <c r="F33" s="7" t="s">
        <v>79</v>
      </c>
      <c r="G33" s="8" t="str">
        <f t="shared" si="0"/>
        <v xml:space="preserve">  </v>
      </c>
      <c r="H33" s="8" t="s">
        <v>97</v>
      </c>
      <c r="I33" s="8"/>
      <c r="J33" s="50"/>
      <c r="K33" s="7" t="s">
        <v>142</v>
      </c>
      <c r="L33" s="7"/>
      <c r="M33" s="7"/>
      <c r="N33" s="7"/>
      <c r="O33" s="8"/>
      <c r="P33" s="7" t="s">
        <v>175</v>
      </c>
      <c r="Q33" s="7"/>
      <c r="R33" s="7"/>
      <c r="S33" s="8"/>
      <c r="T33" s="8" t="str">
        <f t="shared" si="1"/>
        <v>FALTA CURP</v>
      </c>
      <c r="U33" s="8" t="str">
        <f t="shared" si="2"/>
        <v>FALTA CURP</v>
      </c>
      <c r="V33" s="7" t="s">
        <v>2</v>
      </c>
      <c r="W33" s="8" t="s">
        <v>5</v>
      </c>
      <c r="X33" s="8"/>
      <c r="Y33" s="7" t="s">
        <v>16</v>
      </c>
      <c r="Z33" s="7" t="s">
        <v>37</v>
      </c>
      <c r="AA33" s="7">
        <v>10</v>
      </c>
      <c r="AB33" s="8" t="str">
        <f t="shared" si="3"/>
        <v>FALTA CURP</v>
      </c>
      <c r="AC33" s="8"/>
      <c r="AD33" s="51" t="s">
        <v>1</v>
      </c>
      <c r="AE33" s="7" t="s">
        <v>24</v>
      </c>
      <c r="AF33" s="23"/>
      <c r="AG33" s="52">
        <v>360</v>
      </c>
      <c r="AH33" s="7" t="s">
        <v>36</v>
      </c>
      <c r="AI33" s="7" t="s">
        <v>1</v>
      </c>
      <c r="AJ33" s="53"/>
      <c r="AK33" s="7" t="s">
        <v>3</v>
      </c>
      <c r="AL33" s="8" t="s">
        <v>5</v>
      </c>
      <c r="AM33" s="54"/>
      <c r="AN33" s="7" t="s">
        <v>4</v>
      </c>
      <c r="AO33" s="8"/>
      <c r="AP33" s="8" t="str">
        <f t="shared" si="4"/>
        <v>22</v>
      </c>
      <c r="AQ33" s="8" t="str">
        <f t="shared" si="5"/>
        <v>CA</v>
      </c>
      <c r="AR33" s="8">
        <f t="shared" si="6"/>
        <v>1</v>
      </c>
      <c r="AS33" s="8" t="str">
        <f t="shared" si="7"/>
        <v>11</v>
      </c>
      <c r="AT33" s="8" t="e">
        <f t="shared" ca="1" si="12"/>
        <v>#N/A</v>
      </c>
      <c r="AU33" s="8" t="str">
        <f t="shared" si="8"/>
        <v xml:space="preserve">D0000000000                                                            0000022                   CA                               01    </v>
      </c>
      <c r="AV33" s="8" t="e">
        <f t="shared" ca="1" si="9"/>
        <v>#N/A</v>
      </c>
      <c r="AW33" s="8" t="str">
        <f t="shared" si="10"/>
        <v xml:space="preserve">FALTA CURP                     013                0360072010000000000000000000000S0000000000000000000000000000000         </v>
      </c>
      <c r="AX33" s="9" t="e">
        <f t="shared" ca="1" si="11"/>
        <v>#N/A</v>
      </c>
    </row>
    <row r="34" spans="1:50">
      <c r="A34" s="60"/>
      <c r="B34" s="6"/>
      <c r="C34" s="6"/>
      <c r="D34" s="6"/>
      <c r="E34" s="7"/>
      <c r="F34" s="7" t="s">
        <v>79</v>
      </c>
      <c r="G34" s="8" t="str">
        <f t="shared" si="0"/>
        <v xml:space="preserve">  </v>
      </c>
      <c r="H34" s="8" t="s">
        <v>97</v>
      </c>
      <c r="I34" s="8"/>
      <c r="J34" s="50"/>
      <c r="K34" s="7" t="s">
        <v>142</v>
      </c>
      <c r="L34" s="7"/>
      <c r="M34" s="7"/>
      <c r="N34" s="7"/>
      <c r="O34" s="8"/>
      <c r="P34" s="7" t="s">
        <v>175</v>
      </c>
      <c r="Q34" s="7"/>
      <c r="R34" s="7"/>
      <c r="S34" s="8"/>
      <c r="T34" s="8" t="str">
        <f t="shared" si="1"/>
        <v>FALTA CURP</v>
      </c>
      <c r="U34" s="8" t="str">
        <f t="shared" si="2"/>
        <v>FALTA CURP</v>
      </c>
      <c r="V34" s="7" t="s">
        <v>2</v>
      </c>
      <c r="W34" s="8" t="s">
        <v>5</v>
      </c>
      <c r="X34" s="8"/>
      <c r="Y34" s="7" t="s">
        <v>16</v>
      </c>
      <c r="Z34" s="7" t="s">
        <v>37</v>
      </c>
      <c r="AA34" s="7">
        <v>10</v>
      </c>
      <c r="AB34" s="8" t="str">
        <f t="shared" si="3"/>
        <v>FALTA CURP</v>
      </c>
      <c r="AC34" s="8"/>
      <c r="AD34" s="51" t="s">
        <v>1</v>
      </c>
      <c r="AE34" s="7" t="s">
        <v>24</v>
      </c>
      <c r="AF34" s="23"/>
      <c r="AG34" s="52">
        <v>360</v>
      </c>
      <c r="AH34" s="7" t="s">
        <v>36</v>
      </c>
      <c r="AI34" s="7" t="s">
        <v>1</v>
      </c>
      <c r="AJ34" s="53"/>
      <c r="AK34" s="7" t="s">
        <v>3</v>
      </c>
      <c r="AL34" s="8" t="s">
        <v>5</v>
      </c>
      <c r="AM34" s="54"/>
      <c r="AN34" s="7" t="s">
        <v>4</v>
      </c>
      <c r="AO34" s="8"/>
      <c r="AP34" s="8" t="str">
        <f t="shared" si="4"/>
        <v>22</v>
      </c>
      <c r="AQ34" s="8" t="str">
        <f t="shared" si="5"/>
        <v>CA</v>
      </c>
      <c r="AR34" s="8">
        <f t="shared" si="6"/>
        <v>1</v>
      </c>
      <c r="AS34" s="8" t="str">
        <f t="shared" si="7"/>
        <v>11</v>
      </c>
      <c r="AT34" s="8" t="e">
        <f t="shared" ca="1" si="12"/>
        <v>#N/A</v>
      </c>
      <c r="AU34" s="8" t="str">
        <f t="shared" si="8"/>
        <v xml:space="preserve">D0000000000                                                            0000022                   CA                               01    </v>
      </c>
      <c r="AV34" s="8" t="e">
        <f t="shared" ca="1" si="9"/>
        <v>#N/A</v>
      </c>
      <c r="AW34" s="8" t="str">
        <f t="shared" si="10"/>
        <v xml:space="preserve">FALTA CURP                     013                0360072010000000000000000000000S0000000000000000000000000000000         </v>
      </c>
      <c r="AX34" s="9" t="e">
        <f t="shared" ca="1" si="11"/>
        <v>#N/A</v>
      </c>
    </row>
    <row r="35" spans="1:50">
      <c r="A35" s="60"/>
      <c r="B35" s="6"/>
      <c r="C35" s="6"/>
      <c r="D35" s="6"/>
      <c r="E35" s="7"/>
      <c r="F35" s="7" t="s">
        <v>79</v>
      </c>
      <c r="G35" s="8" t="str">
        <f t="shared" si="0"/>
        <v xml:space="preserve">  </v>
      </c>
      <c r="H35" s="8" t="s">
        <v>97</v>
      </c>
      <c r="I35" s="8"/>
      <c r="J35" s="50"/>
      <c r="K35" s="7" t="s">
        <v>142</v>
      </c>
      <c r="L35" s="7"/>
      <c r="M35" s="7"/>
      <c r="N35" s="7"/>
      <c r="O35" s="8"/>
      <c r="P35" s="7" t="s">
        <v>175</v>
      </c>
      <c r="Q35" s="7"/>
      <c r="R35" s="7"/>
      <c r="S35" s="8"/>
      <c r="T35" s="8" t="str">
        <f t="shared" si="1"/>
        <v>FALTA CURP</v>
      </c>
      <c r="U35" s="8" t="str">
        <f t="shared" si="2"/>
        <v>FALTA CURP</v>
      </c>
      <c r="V35" s="7" t="s">
        <v>2</v>
      </c>
      <c r="W35" s="8" t="s">
        <v>5</v>
      </c>
      <c r="X35" s="8"/>
      <c r="Y35" s="7" t="s">
        <v>16</v>
      </c>
      <c r="Z35" s="7" t="s">
        <v>37</v>
      </c>
      <c r="AA35" s="7">
        <v>10</v>
      </c>
      <c r="AB35" s="8" t="str">
        <f t="shared" si="3"/>
        <v>FALTA CURP</v>
      </c>
      <c r="AC35" s="8"/>
      <c r="AD35" s="51" t="s">
        <v>1</v>
      </c>
      <c r="AE35" s="7" t="s">
        <v>24</v>
      </c>
      <c r="AF35" s="23"/>
      <c r="AG35" s="52">
        <v>360</v>
      </c>
      <c r="AH35" s="7" t="s">
        <v>36</v>
      </c>
      <c r="AI35" s="7" t="s">
        <v>1</v>
      </c>
      <c r="AJ35" s="53"/>
      <c r="AK35" s="7" t="s">
        <v>3</v>
      </c>
      <c r="AL35" s="8" t="s">
        <v>5</v>
      </c>
      <c r="AM35" s="54"/>
      <c r="AN35" s="7" t="s">
        <v>4</v>
      </c>
      <c r="AO35" s="8"/>
      <c r="AP35" s="8" t="str">
        <f t="shared" si="4"/>
        <v>22</v>
      </c>
      <c r="AQ35" s="8" t="str">
        <f t="shared" si="5"/>
        <v>CA</v>
      </c>
      <c r="AR35" s="8">
        <f t="shared" si="6"/>
        <v>1</v>
      </c>
      <c r="AS35" s="8" t="str">
        <f t="shared" si="7"/>
        <v>11</v>
      </c>
      <c r="AT35" s="8" t="e">
        <f t="shared" ca="1" si="12"/>
        <v>#N/A</v>
      </c>
      <c r="AU35" s="8" t="str">
        <f t="shared" si="8"/>
        <v xml:space="preserve">D0000000000                                                            0000022                   CA                               01    </v>
      </c>
      <c r="AV35" s="8" t="e">
        <f t="shared" ca="1" si="9"/>
        <v>#N/A</v>
      </c>
      <c r="AW35" s="8" t="str">
        <f t="shared" si="10"/>
        <v xml:space="preserve">FALTA CURP                     013                0360072010000000000000000000000S0000000000000000000000000000000         </v>
      </c>
      <c r="AX35" s="9" t="e">
        <f t="shared" ca="1" si="11"/>
        <v>#N/A</v>
      </c>
    </row>
    <row r="36" spans="1:50">
      <c r="A36" s="60"/>
      <c r="B36" s="6"/>
      <c r="C36" s="6"/>
      <c r="D36" s="6"/>
      <c r="E36" s="7"/>
      <c r="F36" s="7" t="s">
        <v>79</v>
      </c>
      <c r="G36" s="8" t="str">
        <f t="shared" si="0"/>
        <v xml:space="preserve">  </v>
      </c>
      <c r="H36" s="8" t="s">
        <v>97</v>
      </c>
      <c r="I36" s="8"/>
      <c r="J36" s="50"/>
      <c r="K36" s="7" t="s">
        <v>142</v>
      </c>
      <c r="L36" s="7"/>
      <c r="M36" s="7"/>
      <c r="N36" s="7"/>
      <c r="O36" s="8"/>
      <c r="P36" s="7" t="s">
        <v>175</v>
      </c>
      <c r="Q36" s="7"/>
      <c r="R36" s="7"/>
      <c r="S36" s="8"/>
      <c r="T36" s="8" t="str">
        <f t="shared" si="1"/>
        <v>FALTA CURP</v>
      </c>
      <c r="U36" s="8" t="str">
        <f t="shared" si="2"/>
        <v>FALTA CURP</v>
      </c>
      <c r="V36" s="7" t="s">
        <v>2</v>
      </c>
      <c r="W36" s="8" t="s">
        <v>5</v>
      </c>
      <c r="X36" s="8"/>
      <c r="Y36" s="7" t="s">
        <v>16</v>
      </c>
      <c r="Z36" s="7" t="s">
        <v>37</v>
      </c>
      <c r="AA36" s="7">
        <v>10</v>
      </c>
      <c r="AB36" s="8" t="str">
        <f t="shared" si="3"/>
        <v>FALTA CURP</v>
      </c>
      <c r="AC36" s="8"/>
      <c r="AD36" s="51" t="s">
        <v>1</v>
      </c>
      <c r="AE36" s="7" t="s">
        <v>24</v>
      </c>
      <c r="AF36" s="23"/>
      <c r="AG36" s="52">
        <v>360</v>
      </c>
      <c r="AH36" s="7" t="s">
        <v>36</v>
      </c>
      <c r="AI36" s="7" t="s">
        <v>1</v>
      </c>
      <c r="AJ36" s="53"/>
      <c r="AK36" s="7" t="s">
        <v>3</v>
      </c>
      <c r="AL36" s="8" t="s">
        <v>5</v>
      </c>
      <c r="AM36" s="54"/>
      <c r="AN36" s="7" t="s">
        <v>4</v>
      </c>
      <c r="AO36" s="8"/>
      <c r="AP36" s="8" t="str">
        <f t="shared" si="4"/>
        <v>22</v>
      </c>
      <c r="AQ36" s="8" t="str">
        <f t="shared" si="5"/>
        <v>CA</v>
      </c>
      <c r="AR36" s="8">
        <f t="shared" si="6"/>
        <v>1</v>
      </c>
      <c r="AS36" s="8" t="str">
        <f t="shared" si="7"/>
        <v>11</v>
      </c>
      <c r="AT36" s="8" t="e">
        <f t="shared" ca="1" si="12"/>
        <v>#N/A</v>
      </c>
      <c r="AU36" s="8" t="str">
        <f t="shared" si="8"/>
        <v xml:space="preserve">D0000000000                                                            0000022                   CA                               01    </v>
      </c>
      <c r="AV36" s="8" t="e">
        <f t="shared" ca="1" si="9"/>
        <v>#N/A</v>
      </c>
      <c r="AW36" s="8" t="str">
        <f t="shared" si="10"/>
        <v xml:space="preserve">FALTA CURP                     013                0360072010000000000000000000000S0000000000000000000000000000000         </v>
      </c>
      <c r="AX36" s="9" t="e">
        <f t="shared" ca="1" si="11"/>
        <v>#N/A</v>
      </c>
    </row>
    <row r="37" spans="1:50">
      <c r="A37" s="60"/>
      <c r="B37" s="6"/>
      <c r="C37" s="6"/>
      <c r="D37" s="6"/>
      <c r="E37" s="7"/>
      <c r="F37" s="7" t="s">
        <v>79</v>
      </c>
      <c r="G37" s="8" t="str">
        <f t="shared" si="0"/>
        <v xml:space="preserve">  </v>
      </c>
      <c r="H37" s="8" t="s">
        <v>97</v>
      </c>
      <c r="I37" s="8"/>
      <c r="J37" s="50"/>
      <c r="K37" s="7" t="s">
        <v>142</v>
      </c>
      <c r="L37" s="7"/>
      <c r="M37" s="7"/>
      <c r="N37" s="7"/>
      <c r="O37" s="8"/>
      <c r="P37" s="7" t="s">
        <v>175</v>
      </c>
      <c r="Q37" s="7"/>
      <c r="R37" s="7"/>
      <c r="S37" s="8"/>
      <c r="T37" s="8" t="str">
        <f t="shared" si="1"/>
        <v>FALTA CURP</v>
      </c>
      <c r="U37" s="8" t="str">
        <f t="shared" si="2"/>
        <v>FALTA CURP</v>
      </c>
      <c r="V37" s="7" t="s">
        <v>2</v>
      </c>
      <c r="W37" s="8" t="s">
        <v>5</v>
      </c>
      <c r="X37" s="8"/>
      <c r="Y37" s="7" t="s">
        <v>16</v>
      </c>
      <c r="Z37" s="7" t="s">
        <v>37</v>
      </c>
      <c r="AA37" s="7">
        <v>10</v>
      </c>
      <c r="AB37" s="8" t="str">
        <f t="shared" si="3"/>
        <v>FALTA CURP</v>
      </c>
      <c r="AC37" s="8"/>
      <c r="AD37" s="51" t="s">
        <v>1</v>
      </c>
      <c r="AE37" s="7" t="s">
        <v>24</v>
      </c>
      <c r="AF37" s="23"/>
      <c r="AG37" s="52">
        <v>360</v>
      </c>
      <c r="AH37" s="7" t="s">
        <v>36</v>
      </c>
      <c r="AI37" s="7" t="s">
        <v>1</v>
      </c>
      <c r="AJ37" s="53"/>
      <c r="AK37" s="7" t="s">
        <v>3</v>
      </c>
      <c r="AL37" s="8" t="s">
        <v>5</v>
      </c>
      <c r="AM37" s="54"/>
      <c r="AN37" s="7" t="s">
        <v>4</v>
      </c>
      <c r="AO37" s="8"/>
      <c r="AP37" s="8" t="str">
        <f t="shared" si="4"/>
        <v>22</v>
      </c>
      <c r="AQ37" s="8" t="str">
        <f t="shared" si="5"/>
        <v>CA</v>
      </c>
      <c r="AR37" s="8">
        <f t="shared" si="6"/>
        <v>1</v>
      </c>
      <c r="AS37" s="8" t="str">
        <f t="shared" si="7"/>
        <v>11</v>
      </c>
      <c r="AT37" s="8" t="e">
        <f t="shared" ca="1" si="12"/>
        <v>#N/A</v>
      </c>
      <c r="AU37" s="8" t="str">
        <f t="shared" si="8"/>
        <v xml:space="preserve">D0000000000                                                            0000022                   CA                               01    </v>
      </c>
      <c r="AV37" s="8" t="e">
        <f t="shared" ca="1" si="9"/>
        <v>#N/A</v>
      </c>
      <c r="AW37" s="8" t="str">
        <f t="shared" si="10"/>
        <v xml:space="preserve">FALTA CURP                     013                0360072010000000000000000000000S0000000000000000000000000000000         </v>
      </c>
      <c r="AX37" s="9" t="e">
        <f t="shared" ca="1" si="11"/>
        <v>#N/A</v>
      </c>
    </row>
    <row r="38" spans="1:50">
      <c r="A38" s="60"/>
      <c r="B38" s="6"/>
      <c r="C38" s="6"/>
      <c r="D38" s="6"/>
      <c r="E38" s="7"/>
      <c r="F38" s="7" t="s">
        <v>79</v>
      </c>
      <c r="G38" s="8" t="str">
        <f t="shared" si="0"/>
        <v xml:space="preserve">  </v>
      </c>
      <c r="H38" s="8" t="s">
        <v>97</v>
      </c>
      <c r="I38" s="8"/>
      <c r="J38" s="50"/>
      <c r="K38" s="7" t="s">
        <v>142</v>
      </c>
      <c r="L38" s="7"/>
      <c r="M38" s="7"/>
      <c r="N38" s="7"/>
      <c r="O38" s="8"/>
      <c r="P38" s="7" t="s">
        <v>175</v>
      </c>
      <c r="Q38" s="7"/>
      <c r="R38" s="7"/>
      <c r="S38" s="8"/>
      <c r="T38" s="8" t="str">
        <f t="shared" ref="T38:T69" si="13">IF(OR(ISBLANK($AC38),LEN($AC38)&lt;18),"FALTA CURP",IF(MID(AC38,11,1)="H","M","F"))</f>
        <v>FALTA CURP</v>
      </c>
      <c r="U38" s="8" t="str">
        <f t="shared" ref="U38:U69" si="14">IF(OR(ISBLANK($AC38),LEN($AC38)&lt;18),"FALTA CURP",IF(MID($AC38,17,1)="A","20"&amp;MID($AB38,5,2)&amp;MID($AB38,7,2)&amp;MID($AB38,9,2),"19"&amp;MID($AB38,5,2)&amp;MID($AB38,7,2)&amp;MID($AB38,9,2)))</f>
        <v>FALTA CURP</v>
      </c>
      <c r="V38" s="7" t="s">
        <v>2</v>
      </c>
      <c r="W38" s="8" t="s">
        <v>5</v>
      </c>
      <c r="X38" s="8"/>
      <c r="Y38" s="7" t="s">
        <v>16</v>
      </c>
      <c r="Z38" s="7" t="s">
        <v>37</v>
      </c>
      <c r="AA38" s="7">
        <v>10</v>
      </c>
      <c r="AB38" s="8" t="str">
        <f t="shared" ref="AB38:AB69" si="15">IF(OR(ISBLANK($AC38),LEN($AC38)&lt;18),"FALTA CURP",LEFT($AC38,10))</f>
        <v>FALTA CURP</v>
      </c>
      <c r="AC38" s="8"/>
      <c r="AD38" s="51" t="s">
        <v>1</v>
      </c>
      <c r="AE38" s="7" t="s">
        <v>24</v>
      </c>
      <c r="AF38" s="23"/>
      <c r="AG38" s="52">
        <v>360</v>
      </c>
      <c r="AH38" s="7" t="s">
        <v>36</v>
      </c>
      <c r="AI38" s="7" t="s">
        <v>1</v>
      </c>
      <c r="AJ38" s="53"/>
      <c r="AK38" s="7" t="s">
        <v>3</v>
      </c>
      <c r="AL38" s="8" t="s">
        <v>5</v>
      </c>
      <c r="AM38" s="54"/>
      <c r="AN38" s="7" t="s">
        <v>4</v>
      </c>
      <c r="AO38" s="8"/>
      <c r="AP38" s="8" t="str">
        <f t="shared" ref="AP38:AP69" si="16">INDEX(codigo_ocupacion,MATCH($F38,CNO,0),1)</f>
        <v>22</v>
      </c>
      <c r="AQ38" s="8" t="str">
        <f t="shared" ref="AQ38:AQ69" si="17">INDEX(Tipo_Via,MATCH($H38,T_Via,0),1)</f>
        <v>CA</v>
      </c>
      <c r="AR38" s="8">
        <f t="shared" ref="AR38:AR69" si="18">IFERROR((INDEX(Tipo_Vivienda,MATCH($K38,T_Vivienda,0),1)),"")</f>
        <v>1</v>
      </c>
      <c r="AS38" s="8" t="str">
        <f t="shared" ref="AS38:AS69" si="19">IFERROR((TEXT(INDEX(Estados,MATCH($P38,Estado,0),1),"00")),"")</f>
        <v>11</v>
      </c>
      <c r="AT38" s="8" t="e">
        <f t="shared" ca="1" si="12"/>
        <v>#N/A</v>
      </c>
      <c r="AU38" s="8" t="str">
        <f t="shared" ref="AU38:AU69" si="20">CONCATENATE("D",TEXT(A38,"0000000000"),D38,REPT(" ",20-LEN(D38)),B38,REPT(" ",20-LEN(B38)),C38,REPT(" ",20-LEN(C38)),TEXT(E38,"00000"),TEXT(AP38,"00"),G38,REPT(" ",19-LEN(G38)),AQ38,REPT(" ",2-LEN(AQ38)),I38,REPT(" ",24-LEN(I38)),J38,REPT(" ",7-LEN(J38)),TEXT(AR38,"00"),L38,REPT(" ",2-LEN(L38)),M38,REPT(" ",2-LEN(M38)))</f>
        <v xml:space="preserve">D0000000000                                                            0000022                   CA                               01    </v>
      </c>
      <c r="AV38" s="8" t="e">
        <f t="shared" ca="1" si="9"/>
        <v>#N/A</v>
      </c>
      <c r="AW38" s="8" t="str">
        <f t="shared" ref="AW38:AW69" si="21">CONCATENATE(AB38,REPT(" ",13-LEN(AB38)),AC38,REPT(" ",18-LEN(AC38)),TEXT(AD38,"00"),AE38,REPT(" ",1-LEN(AE38)),AF38,REPT(" ",16-LEN(AF38)),TEXT(AG38,"0000"),TEXT(AH38,"000"),TEXT(AI38,"00"),TEXT(AJ38,"000000000000000000"),TEXT(AK38,"0000"),TEXT(AL38,"0"),SUBSTITUTE(TEXT(AM38,"0000000000000.00"),".",""),TEXT(AN38,"0000000000000000"),AO38,REPT(" ",9-LEN(AO38)))</f>
        <v xml:space="preserve">FALTA CURP                     013                0360072010000000000000000000000S0000000000000000000000000000000         </v>
      </c>
      <c r="AX38" s="9" t="e">
        <f t="shared" ref="AX38:AX69" ca="1" si="22">UPPER(CONCATENATE(AU38,AV38,AW38))</f>
        <v>#N/A</v>
      </c>
    </row>
    <row r="39" spans="1:50">
      <c r="A39" s="60"/>
      <c r="B39" s="6"/>
      <c r="C39" s="6"/>
      <c r="D39" s="6"/>
      <c r="E39" s="7"/>
      <c r="F39" s="7" t="s">
        <v>79</v>
      </c>
      <c r="G39" s="8" t="str">
        <f t="shared" si="0"/>
        <v xml:space="preserve">  </v>
      </c>
      <c r="H39" s="8" t="s">
        <v>118</v>
      </c>
      <c r="I39" s="8"/>
      <c r="J39" s="50"/>
      <c r="K39" s="7" t="s">
        <v>142</v>
      </c>
      <c r="L39" s="7"/>
      <c r="M39" s="7"/>
      <c r="N39" s="7"/>
      <c r="O39" s="8"/>
      <c r="P39" s="7" t="s">
        <v>175</v>
      </c>
      <c r="Q39" s="7"/>
      <c r="R39" s="7"/>
      <c r="S39" s="8"/>
      <c r="T39" s="8" t="str">
        <f t="shared" si="13"/>
        <v>FALTA CURP</v>
      </c>
      <c r="U39" s="8" t="str">
        <f t="shared" si="14"/>
        <v>FALTA CURP</v>
      </c>
      <c r="V39" s="7" t="s">
        <v>2</v>
      </c>
      <c r="W39" s="8" t="s">
        <v>5</v>
      </c>
      <c r="X39" s="8"/>
      <c r="Y39" s="7" t="s">
        <v>16</v>
      </c>
      <c r="Z39" s="7" t="s">
        <v>37</v>
      </c>
      <c r="AA39" s="7">
        <v>10</v>
      </c>
      <c r="AB39" s="8" t="str">
        <f t="shared" si="15"/>
        <v>FALTA CURP</v>
      </c>
      <c r="AC39" s="8"/>
      <c r="AD39" s="51" t="s">
        <v>1</v>
      </c>
      <c r="AE39" s="7" t="s">
        <v>24</v>
      </c>
      <c r="AF39" s="23"/>
      <c r="AG39" s="52">
        <v>360</v>
      </c>
      <c r="AH39" s="7" t="s">
        <v>36</v>
      </c>
      <c r="AI39" s="7" t="s">
        <v>1</v>
      </c>
      <c r="AJ39" s="53"/>
      <c r="AK39" s="7" t="s">
        <v>3</v>
      </c>
      <c r="AL39" s="8" t="s">
        <v>5</v>
      </c>
      <c r="AM39" s="54"/>
      <c r="AN39" s="7" t="s">
        <v>4</v>
      </c>
      <c r="AO39" s="8"/>
      <c r="AP39" s="8" t="str">
        <f t="shared" si="16"/>
        <v>22</v>
      </c>
      <c r="AQ39" s="8" t="str">
        <f t="shared" si="17"/>
        <v>PA</v>
      </c>
      <c r="AR39" s="8">
        <f t="shared" si="18"/>
        <v>1</v>
      </c>
      <c r="AS39" s="8" t="str">
        <f t="shared" si="19"/>
        <v>11</v>
      </c>
      <c r="AT39" s="8" t="e">
        <f t="shared" ca="1" si="12"/>
        <v>#N/A</v>
      </c>
      <c r="AU39" s="8" t="str">
        <f t="shared" si="20"/>
        <v xml:space="preserve">D0000000000                                                            0000022                   PA                               01    </v>
      </c>
      <c r="AV39" s="8" t="e">
        <f t="shared" ca="1" si="9"/>
        <v>#N/A</v>
      </c>
      <c r="AW39" s="8" t="str">
        <f t="shared" si="21"/>
        <v xml:space="preserve">FALTA CURP                     013                0360072010000000000000000000000S0000000000000000000000000000000         </v>
      </c>
      <c r="AX39" s="9" t="e">
        <f t="shared" ca="1" si="22"/>
        <v>#N/A</v>
      </c>
    </row>
    <row r="40" spans="1:50">
      <c r="A40" s="60"/>
      <c r="B40" s="6"/>
      <c r="C40" s="6"/>
      <c r="D40" s="6"/>
      <c r="E40" s="7"/>
      <c r="F40" s="7" t="s">
        <v>79</v>
      </c>
      <c r="G40" s="8" t="str">
        <f t="shared" si="0"/>
        <v xml:space="preserve">  </v>
      </c>
      <c r="H40" s="8" t="s">
        <v>118</v>
      </c>
      <c r="I40" s="8"/>
      <c r="J40" s="50"/>
      <c r="K40" s="7" t="s">
        <v>142</v>
      </c>
      <c r="L40" s="7"/>
      <c r="M40" s="7"/>
      <c r="N40" s="7"/>
      <c r="O40" s="8"/>
      <c r="P40" s="7" t="s">
        <v>175</v>
      </c>
      <c r="Q40" s="7"/>
      <c r="R40" s="7"/>
      <c r="S40" s="8"/>
      <c r="T40" s="8" t="str">
        <f t="shared" si="13"/>
        <v>FALTA CURP</v>
      </c>
      <c r="U40" s="8" t="str">
        <f t="shared" si="14"/>
        <v>FALTA CURP</v>
      </c>
      <c r="V40" s="7" t="s">
        <v>2</v>
      </c>
      <c r="W40" s="8" t="s">
        <v>5</v>
      </c>
      <c r="X40" s="8"/>
      <c r="Y40" s="7" t="s">
        <v>16</v>
      </c>
      <c r="Z40" s="7" t="s">
        <v>37</v>
      </c>
      <c r="AA40" s="7">
        <v>10</v>
      </c>
      <c r="AB40" s="8" t="str">
        <f t="shared" si="15"/>
        <v>FALTA CURP</v>
      </c>
      <c r="AC40" s="8"/>
      <c r="AD40" s="51" t="s">
        <v>1</v>
      </c>
      <c r="AE40" s="7" t="s">
        <v>24</v>
      </c>
      <c r="AF40" s="23"/>
      <c r="AG40" s="52">
        <v>360</v>
      </c>
      <c r="AH40" s="7" t="s">
        <v>36</v>
      </c>
      <c r="AI40" s="7" t="s">
        <v>1</v>
      </c>
      <c r="AJ40" s="53"/>
      <c r="AK40" s="7" t="s">
        <v>3</v>
      </c>
      <c r="AL40" s="8" t="s">
        <v>5</v>
      </c>
      <c r="AM40" s="54"/>
      <c r="AN40" s="7" t="s">
        <v>4</v>
      </c>
      <c r="AO40" s="8"/>
      <c r="AP40" s="8" t="str">
        <f t="shared" si="16"/>
        <v>22</v>
      </c>
      <c r="AQ40" s="8" t="str">
        <f t="shared" si="17"/>
        <v>PA</v>
      </c>
      <c r="AR40" s="8">
        <f t="shared" si="18"/>
        <v>1</v>
      </c>
      <c r="AS40" s="8" t="str">
        <f t="shared" si="19"/>
        <v>11</v>
      </c>
      <c r="AT40" s="8" t="e">
        <f t="shared" ca="1" si="12"/>
        <v>#N/A</v>
      </c>
      <c r="AU40" s="8" t="str">
        <f t="shared" si="20"/>
        <v xml:space="preserve">D0000000000                                                            0000022                   PA                               01    </v>
      </c>
      <c r="AV40" s="8" t="e">
        <f t="shared" ca="1" si="9"/>
        <v>#N/A</v>
      </c>
      <c r="AW40" s="8" t="str">
        <f t="shared" si="21"/>
        <v xml:space="preserve">FALTA CURP                     013                0360072010000000000000000000000S0000000000000000000000000000000         </v>
      </c>
      <c r="AX40" s="9" t="e">
        <f t="shared" ca="1" si="22"/>
        <v>#N/A</v>
      </c>
    </row>
    <row r="41" spans="1:50">
      <c r="A41" s="60"/>
      <c r="B41" s="6"/>
      <c r="C41" s="6"/>
      <c r="D41" s="6"/>
      <c r="E41" s="7"/>
      <c r="F41" s="7" t="s">
        <v>79</v>
      </c>
      <c r="G41" s="8" t="str">
        <f t="shared" si="0"/>
        <v xml:space="preserve">  </v>
      </c>
      <c r="H41" s="8" t="s">
        <v>118</v>
      </c>
      <c r="I41" s="8"/>
      <c r="J41" s="50"/>
      <c r="K41" s="7" t="s">
        <v>142</v>
      </c>
      <c r="L41" s="7"/>
      <c r="M41" s="7"/>
      <c r="N41" s="7"/>
      <c r="O41" s="8"/>
      <c r="P41" s="7" t="s">
        <v>175</v>
      </c>
      <c r="Q41" s="7"/>
      <c r="R41" s="7"/>
      <c r="S41" s="8"/>
      <c r="T41" s="8" t="str">
        <f t="shared" si="13"/>
        <v>FALTA CURP</v>
      </c>
      <c r="U41" s="8" t="str">
        <f t="shared" si="14"/>
        <v>FALTA CURP</v>
      </c>
      <c r="V41" s="7" t="s">
        <v>2</v>
      </c>
      <c r="W41" s="8" t="s">
        <v>5</v>
      </c>
      <c r="X41" s="8"/>
      <c r="Y41" s="7" t="s">
        <v>16</v>
      </c>
      <c r="Z41" s="7" t="s">
        <v>37</v>
      </c>
      <c r="AA41" s="7">
        <v>10</v>
      </c>
      <c r="AB41" s="8" t="str">
        <f t="shared" si="15"/>
        <v>FALTA CURP</v>
      </c>
      <c r="AC41" s="8"/>
      <c r="AD41" s="51" t="s">
        <v>1</v>
      </c>
      <c r="AE41" s="7" t="s">
        <v>24</v>
      </c>
      <c r="AF41" s="23"/>
      <c r="AG41" s="52">
        <v>360</v>
      </c>
      <c r="AH41" s="7" t="s">
        <v>36</v>
      </c>
      <c r="AI41" s="7" t="s">
        <v>1</v>
      </c>
      <c r="AJ41" s="53"/>
      <c r="AK41" s="7" t="s">
        <v>3</v>
      </c>
      <c r="AL41" s="8" t="s">
        <v>5</v>
      </c>
      <c r="AM41" s="54"/>
      <c r="AN41" s="7" t="s">
        <v>4</v>
      </c>
      <c r="AO41" s="8"/>
      <c r="AP41" s="8" t="str">
        <f t="shared" si="16"/>
        <v>22</v>
      </c>
      <c r="AQ41" s="8" t="str">
        <f t="shared" si="17"/>
        <v>PA</v>
      </c>
      <c r="AR41" s="8">
        <f t="shared" si="18"/>
        <v>1</v>
      </c>
      <c r="AS41" s="8" t="str">
        <f t="shared" si="19"/>
        <v>11</v>
      </c>
      <c r="AT41" s="8" t="e">
        <f t="shared" ca="1" si="12"/>
        <v>#N/A</v>
      </c>
      <c r="AU41" s="8" t="str">
        <f t="shared" si="20"/>
        <v xml:space="preserve">D0000000000                                                            0000022                   PA                               01    </v>
      </c>
      <c r="AV41" s="8" t="e">
        <f t="shared" ca="1" si="9"/>
        <v>#N/A</v>
      </c>
      <c r="AW41" s="8" t="str">
        <f t="shared" si="21"/>
        <v xml:space="preserve">FALTA CURP                     013                0360072010000000000000000000000S0000000000000000000000000000000         </v>
      </c>
      <c r="AX41" s="9" t="e">
        <f t="shared" ca="1" si="22"/>
        <v>#N/A</v>
      </c>
    </row>
    <row r="42" spans="1:50">
      <c r="A42" s="60"/>
      <c r="B42" s="6"/>
      <c r="C42" s="6"/>
      <c r="D42" s="6"/>
      <c r="E42" s="7"/>
      <c r="F42" s="7" t="s">
        <v>79</v>
      </c>
      <c r="G42" s="8" t="str">
        <f t="shared" si="0"/>
        <v xml:space="preserve">  </v>
      </c>
      <c r="H42" s="8" t="s">
        <v>118</v>
      </c>
      <c r="I42" s="8"/>
      <c r="J42" s="50"/>
      <c r="K42" s="7" t="s">
        <v>142</v>
      </c>
      <c r="L42" s="7"/>
      <c r="M42" s="7"/>
      <c r="N42" s="7"/>
      <c r="O42" s="8"/>
      <c r="P42" s="7" t="s">
        <v>175</v>
      </c>
      <c r="Q42" s="7"/>
      <c r="R42" s="7"/>
      <c r="S42" s="8"/>
      <c r="T42" s="8" t="str">
        <f t="shared" si="13"/>
        <v>FALTA CURP</v>
      </c>
      <c r="U42" s="8" t="str">
        <f t="shared" si="14"/>
        <v>FALTA CURP</v>
      </c>
      <c r="V42" s="7" t="s">
        <v>2</v>
      </c>
      <c r="W42" s="8" t="s">
        <v>5</v>
      </c>
      <c r="X42" s="8"/>
      <c r="Y42" s="7" t="s">
        <v>16</v>
      </c>
      <c r="Z42" s="7" t="s">
        <v>37</v>
      </c>
      <c r="AA42" s="7">
        <v>10</v>
      </c>
      <c r="AB42" s="8" t="str">
        <f t="shared" si="15"/>
        <v>FALTA CURP</v>
      </c>
      <c r="AC42" s="8"/>
      <c r="AD42" s="51" t="s">
        <v>1</v>
      </c>
      <c r="AE42" s="7" t="s">
        <v>24</v>
      </c>
      <c r="AF42" s="23"/>
      <c r="AG42" s="52">
        <v>360</v>
      </c>
      <c r="AH42" s="7" t="s">
        <v>36</v>
      </c>
      <c r="AI42" s="7" t="s">
        <v>1</v>
      </c>
      <c r="AJ42" s="53"/>
      <c r="AK42" s="7" t="s">
        <v>3</v>
      </c>
      <c r="AL42" s="8" t="s">
        <v>5</v>
      </c>
      <c r="AM42" s="54"/>
      <c r="AN42" s="7" t="s">
        <v>4</v>
      </c>
      <c r="AO42" s="8"/>
      <c r="AP42" s="8" t="str">
        <f t="shared" si="16"/>
        <v>22</v>
      </c>
      <c r="AQ42" s="8" t="str">
        <f t="shared" si="17"/>
        <v>PA</v>
      </c>
      <c r="AR42" s="8">
        <f t="shared" si="18"/>
        <v>1</v>
      </c>
      <c r="AS42" s="8" t="str">
        <f t="shared" si="19"/>
        <v>11</v>
      </c>
      <c r="AT42" s="8" t="e">
        <f t="shared" ca="1" si="12"/>
        <v>#N/A</v>
      </c>
      <c r="AU42" s="8" t="str">
        <f t="shared" si="20"/>
        <v xml:space="preserve">D0000000000                                                            0000022                   PA                               01    </v>
      </c>
      <c r="AV42" s="8" t="e">
        <f t="shared" ca="1" si="9"/>
        <v>#N/A</v>
      </c>
      <c r="AW42" s="8" t="str">
        <f t="shared" si="21"/>
        <v xml:space="preserve">FALTA CURP                     013                0360072010000000000000000000000S0000000000000000000000000000000         </v>
      </c>
      <c r="AX42" s="9" t="e">
        <f t="shared" ca="1" si="22"/>
        <v>#N/A</v>
      </c>
    </row>
    <row r="43" spans="1:50">
      <c r="A43" s="60"/>
      <c r="B43" s="6"/>
      <c r="C43" s="6"/>
      <c r="D43" s="6"/>
      <c r="E43" s="7"/>
      <c r="F43" s="7" t="s">
        <v>79</v>
      </c>
      <c r="G43" s="8" t="str">
        <f t="shared" si="0"/>
        <v xml:space="preserve">  </v>
      </c>
      <c r="H43" s="8" t="s">
        <v>118</v>
      </c>
      <c r="I43" s="8"/>
      <c r="J43" s="50"/>
      <c r="K43" s="7" t="s">
        <v>142</v>
      </c>
      <c r="L43" s="7"/>
      <c r="M43" s="7"/>
      <c r="N43" s="7"/>
      <c r="O43" s="8"/>
      <c r="P43" s="7" t="s">
        <v>175</v>
      </c>
      <c r="Q43" s="7"/>
      <c r="R43" s="7"/>
      <c r="S43" s="8"/>
      <c r="T43" s="8" t="str">
        <f t="shared" si="13"/>
        <v>FALTA CURP</v>
      </c>
      <c r="U43" s="8" t="str">
        <f t="shared" si="14"/>
        <v>FALTA CURP</v>
      </c>
      <c r="V43" s="7" t="s">
        <v>2</v>
      </c>
      <c r="W43" s="8" t="s">
        <v>5</v>
      </c>
      <c r="X43" s="8"/>
      <c r="Y43" s="7" t="s">
        <v>16</v>
      </c>
      <c r="Z43" s="7" t="s">
        <v>37</v>
      </c>
      <c r="AA43" s="7">
        <v>10</v>
      </c>
      <c r="AB43" s="8" t="str">
        <f t="shared" si="15"/>
        <v>FALTA CURP</v>
      </c>
      <c r="AC43" s="8"/>
      <c r="AD43" s="51" t="s">
        <v>1</v>
      </c>
      <c r="AE43" s="7" t="s">
        <v>24</v>
      </c>
      <c r="AF43" s="23"/>
      <c r="AG43" s="52">
        <v>360</v>
      </c>
      <c r="AH43" s="7" t="s">
        <v>36</v>
      </c>
      <c r="AI43" s="7" t="s">
        <v>1</v>
      </c>
      <c r="AJ43" s="53"/>
      <c r="AK43" s="7" t="s">
        <v>3</v>
      </c>
      <c r="AL43" s="8" t="s">
        <v>5</v>
      </c>
      <c r="AM43" s="54"/>
      <c r="AN43" s="7" t="s">
        <v>4</v>
      </c>
      <c r="AO43" s="8"/>
      <c r="AP43" s="8" t="str">
        <f t="shared" si="16"/>
        <v>22</v>
      </c>
      <c r="AQ43" s="8" t="str">
        <f t="shared" si="17"/>
        <v>PA</v>
      </c>
      <c r="AR43" s="8">
        <f t="shared" si="18"/>
        <v>1</v>
      </c>
      <c r="AS43" s="8" t="str">
        <f t="shared" si="19"/>
        <v>11</v>
      </c>
      <c r="AT43" s="8" t="e">
        <f t="shared" ca="1" si="12"/>
        <v>#N/A</v>
      </c>
      <c r="AU43" s="8" t="str">
        <f t="shared" si="20"/>
        <v xml:space="preserve">D0000000000                                                            0000022                   PA                               01    </v>
      </c>
      <c r="AV43" s="8" t="e">
        <f t="shared" ca="1" si="9"/>
        <v>#N/A</v>
      </c>
      <c r="AW43" s="8" t="str">
        <f t="shared" si="21"/>
        <v xml:space="preserve">FALTA CURP                     013                0360072010000000000000000000000S0000000000000000000000000000000         </v>
      </c>
      <c r="AX43" s="9" t="e">
        <f t="shared" ca="1" si="22"/>
        <v>#N/A</v>
      </c>
    </row>
    <row r="44" spans="1:50">
      <c r="A44" s="60"/>
      <c r="B44" s="6"/>
      <c r="C44" s="6"/>
      <c r="D44" s="6"/>
      <c r="E44" s="7"/>
      <c r="F44" s="7" t="s">
        <v>79</v>
      </c>
      <c r="G44" s="8" t="str">
        <f t="shared" si="0"/>
        <v xml:space="preserve">  </v>
      </c>
      <c r="H44" s="8" t="s">
        <v>118</v>
      </c>
      <c r="I44" s="8"/>
      <c r="J44" s="50"/>
      <c r="K44" s="7" t="s">
        <v>142</v>
      </c>
      <c r="L44" s="7"/>
      <c r="M44" s="7"/>
      <c r="N44" s="7"/>
      <c r="O44" s="8"/>
      <c r="P44" s="7" t="s">
        <v>175</v>
      </c>
      <c r="Q44" s="7"/>
      <c r="R44" s="7"/>
      <c r="S44" s="8"/>
      <c r="T44" s="8" t="str">
        <f t="shared" si="13"/>
        <v>FALTA CURP</v>
      </c>
      <c r="U44" s="8" t="str">
        <f t="shared" si="14"/>
        <v>FALTA CURP</v>
      </c>
      <c r="V44" s="7" t="s">
        <v>2</v>
      </c>
      <c r="W44" s="8" t="s">
        <v>5</v>
      </c>
      <c r="X44" s="8"/>
      <c r="Y44" s="7" t="s">
        <v>16</v>
      </c>
      <c r="Z44" s="7" t="s">
        <v>37</v>
      </c>
      <c r="AA44" s="7">
        <v>10</v>
      </c>
      <c r="AB44" s="8" t="str">
        <f t="shared" si="15"/>
        <v>FALTA CURP</v>
      </c>
      <c r="AC44" s="8"/>
      <c r="AD44" s="51" t="s">
        <v>1</v>
      </c>
      <c r="AE44" s="7" t="s">
        <v>24</v>
      </c>
      <c r="AF44" s="23"/>
      <c r="AG44" s="52">
        <v>360</v>
      </c>
      <c r="AH44" s="7" t="s">
        <v>36</v>
      </c>
      <c r="AI44" s="7" t="s">
        <v>1</v>
      </c>
      <c r="AJ44" s="53"/>
      <c r="AK44" s="7" t="s">
        <v>3</v>
      </c>
      <c r="AL44" s="8" t="s">
        <v>5</v>
      </c>
      <c r="AM44" s="54"/>
      <c r="AN44" s="7" t="s">
        <v>4</v>
      </c>
      <c r="AO44" s="8"/>
      <c r="AP44" s="8" t="str">
        <f t="shared" si="16"/>
        <v>22</v>
      </c>
      <c r="AQ44" s="8" t="str">
        <f t="shared" si="17"/>
        <v>PA</v>
      </c>
      <c r="AR44" s="8">
        <f t="shared" si="18"/>
        <v>1</v>
      </c>
      <c r="AS44" s="8" t="str">
        <f t="shared" si="19"/>
        <v>11</v>
      </c>
      <c r="AT44" s="8" t="e">
        <f t="shared" ca="1" si="12"/>
        <v>#N/A</v>
      </c>
      <c r="AU44" s="8" t="str">
        <f t="shared" si="20"/>
        <v xml:space="preserve">D0000000000                                                            0000022                   PA                               01    </v>
      </c>
      <c r="AV44" s="8" t="e">
        <f t="shared" ca="1" si="9"/>
        <v>#N/A</v>
      </c>
      <c r="AW44" s="8" t="str">
        <f t="shared" si="21"/>
        <v xml:space="preserve">FALTA CURP                     013                0360072010000000000000000000000S0000000000000000000000000000000         </v>
      </c>
      <c r="AX44" s="9" t="e">
        <f t="shared" ca="1" si="22"/>
        <v>#N/A</v>
      </c>
    </row>
    <row r="45" spans="1:50">
      <c r="A45" s="60"/>
      <c r="B45" s="6"/>
      <c r="C45" s="6"/>
      <c r="D45" s="6"/>
      <c r="E45" s="7"/>
      <c r="F45" s="7" t="s">
        <v>79</v>
      </c>
      <c r="G45" s="8" t="str">
        <f t="shared" si="0"/>
        <v xml:space="preserve">  </v>
      </c>
      <c r="H45" s="8" t="s">
        <v>118</v>
      </c>
      <c r="I45" s="8"/>
      <c r="J45" s="50"/>
      <c r="K45" s="7" t="s">
        <v>142</v>
      </c>
      <c r="L45" s="7"/>
      <c r="M45" s="7"/>
      <c r="N45" s="7"/>
      <c r="O45" s="8"/>
      <c r="P45" s="7" t="s">
        <v>175</v>
      </c>
      <c r="Q45" s="7"/>
      <c r="R45" s="7"/>
      <c r="S45" s="8"/>
      <c r="T45" s="8" t="str">
        <f t="shared" si="13"/>
        <v>FALTA CURP</v>
      </c>
      <c r="U45" s="8" t="str">
        <f t="shared" si="14"/>
        <v>FALTA CURP</v>
      </c>
      <c r="V45" s="7" t="s">
        <v>2</v>
      </c>
      <c r="W45" s="8" t="s">
        <v>5</v>
      </c>
      <c r="X45" s="8"/>
      <c r="Y45" s="7" t="s">
        <v>16</v>
      </c>
      <c r="Z45" s="7" t="s">
        <v>37</v>
      </c>
      <c r="AA45" s="7">
        <v>10</v>
      </c>
      <c r="AB45" s="8" t="str">
        <f t="shared" si="15"/>
        <v>FALTA CURP</v>
      </c>
      <c r="AC45" s="8"/>
      <c r="AD45" s="51" t="s">
        <v>1</v>
      </c>
      <c r="AE45" s="7" t="s">
        <v>24</v>
      </c>
      <c r="AF45" s="23"/>
      <c r="AG45" s="52">
        <v>360</v>
      </c>
      <c r="AH45" s="7" t="s">
        <v>36</v>
      </c>
      <c r="AI45" s="7" t="s">
        <v>1</v>
      </c>
      <c r="AJ45" s="53"/>
      <c r="AK45" s="7" t="s">
        <v>3</v>
      </c>
      <c r="AL45" s="8" t="s">
        <v>5</v>
      </c>
      <c r="AM45" s="54"/>
      <c r="AN45" s="7" t="s">
        <v>4</v>
      </c>
      <c r="AO45" s="8"/>
      <c r="AP45" s="8" t="str">
        <f t="shared" si="16"/>
        <v>22</v>
      </c>
      <c r="AQ45" s="8" t="str">
        <f t="shared" si="17"/>
        <v>PA</v>
      </c>
      <c r="AR45" s="8">
        <f t="shared" si="18"/>
        <v>1</v>
      </c>
      <c r="AS45" s="8" t="str">
        <f t="shared" si="19"/>
        <v>11</v>
      </c>
      <c r="AT45" s="8" t="e">
        <f t="shared" ca="1" si="12"/>
        <v>#N/A</v>
      </c>
      <c r="AU45" s="8" t="str">
        <f t="shared" si="20"/>
        <v xml:space="preserve">D0000000000                                                            0000022                   PA                               01    </v>
      </c>
      <c r="AV45" s="8" t="e">
        <f t="shared" ca="1" si="9"/>
        <v>#N/A</v>
      </c>
      <c r="AW45" s="8" t="str">
        <f t="shared" si="21"/>
        <v xml:space="preserve">FALTA CURP                     013                0360072010000000000000000000000S0000000000000000000000000000000         </v>
      </c>
      <c r="AX45" s="9" t="e">
        <f t="shared" ca="1" si="22"/>
        <v>#N/A</v>
      </c>
    </row>
    <row r="46" spans="1:50">
      <c r="A46" s="61"/>
      <c r="B46" s="10"/>
      <c r="C46" s="10"/>
      <c r="D46" s="10"/>
      <c r="E46" s="7"/>
      <c r="F46" s="7" t="s">
        <v>79</v>
      </c>
      <c r="G46" s="8" t="str">
        <f t="shared" si="0"/>
        <v xml:space="preserve">  </v>
      </c>
      <c r="H46" s="8" t="s">
        <v>97</v>
      </c>
      <c r="I46" s="8"/>
      <c r="J46" s="50"/>
      <c r="K46" s="7" t="s">
        <v>142</v>
      </c>
      <c r="L46" s="7"/>
      <c r="M46" s="7"/>
      <c r="N46" s="7"/>
      <c r="O46" s="8"/>
      <c r="P46" s="7" t="s">
        <v>175</v>
      </c>
      <c r="Q46" s="7"/>
      <c r="R46" s="7"/>
      <c r="S46" s="8"/>
      <c r="T46" s="8" t="str">
        <f t="shared" si="13"/>
        <v>FALTA CURP</v>
      </c>
      <c r="U46" s="8" t="str">
        <f t="shared" si="14"/>
        <v>FALTA CURP</v>
      </c>
      <c r="V46" s="7" t="s">
        <v>2</v>
      </c>
      <c r="W46" s="8" t="s">
        <v>5</v>
      </c>
      <c r="X46" s="8"/>
      <c r="Y46" s="7" t="s">
        <v>16</v>
      </c>
      <c r="Z46" s="7" t="s">
        <v>37</v>
      </c>
      <c r="AA46" s="7">
        <v>10</v>
      </c>
      <c r="AB46" s="8" t="str">
        <f t="shared" si="15"/>
        <v>FALTA CURP</v>
      </c>
      <c r="AC46" s="8"/>
      <c r="AD46" s="51" t="s">
        <v>1</v>
      </c>
      <c r="AE46" s="7" t="s">
        <v>24</v>
      </c>
      <c r="AF46" s="23"/>
      <c r="AG46" s="52">
        <v>360</v>
      </c>
      <c r="AH46" s="7" t="s">
        <v>36</v>
      </c>
      <c r="AI46" s="7" t="s">
        <v>1</v>
      </c>
      <c r="AJ46" s="53"/>
      <c r="AK46" s="7" t="s">
        <v>3</v>
      </c>
      <c r="AL46" s="8" t="s">
        <v>5</v>
      </c>
      <c r="AM46" s="54"/>
      <c r="AN46" s="7" t="s">
        <v>4</v>
      </c>
      <c r="AO46" s="8"/>
      <c r="AP46" s="8" t="str">
        <f t="shared" si="16"/>
        <v>22</v>
      </c>
      <c r="AQ46" s="8" t="str">
        <f t="shared" si="17"/>
        <v>CA</v>
      </c>
      <c r="AR46" s="8">
        <f t="shared" si="18"/>
        <v>1</v>
      </c>
      <c r="AS46" s="8" t="str">
        <f t="shared" si="19"/>
        <v>11</v>
      </c>
      <c r="AT46" s="8" t="e">
        <f t="shared" ca="1" si="12"/>
        <v>#N/A</v>
      </c>
      <c r="AU46" s="8" t="str">
        <f t="shared" si="20"/>
        <v xml:space="preserve">D0000000000                                                            0000022                   CA                               01    </v>
      </c>
      <c r="AV46" s="8" t="e">
        <f t="shared" ca="1" si="9"/>
        <v>#N/A</v>
      </c>
      <c r="AW46" s="8" t="str">
        <f t="shared" si="21"/>
        <v xml:space="preserve">FALTA CURP                     013                0360072010000000000000000000000S0000000000000000000000000000000         </v>
      </c>
      <c r="AX46" s="9" t="e">
        <f t="shared" ca="1" si="22"/>
        <v>#N/A</v>
      </c>
    </row>
    <row r="47" spans="1:50">
      <c r="A47" s="60"/>
      <c r="B47" s="6"/>
      <c r="C47" s="6"/>
      <c r="D47" s="6"/>
      <c r="E47" s="7"/>
      <c r="F47" s="7" t="s">
        <v>79</v>
      </c>
      <c r="G47" s="8" t="str">
        <f t="shared" si="0"/>
        <v xml:space="preserve">  </v>
      </c>
      <c r="H47" s="8" t="s">
        <v>97</v>
      </c>
      <c r="I47" s="8"/>
      <c r="J47" s="50"/>
      <c r="K47" s="7" t="s">
        <v>142</v>
      </c>
      <c r="L47" s="14"/>
      <c r="M47" s="14"/>
      <c r="N47" s="14"/>
      <c r="O47" s="8"/>
      <c r="P47" s="7" t="s">
        <v>175</v>
      </c>
      <c r="Q47" s="7"/>
      <c r="R47" s="7"/>
      <c r="S47" s="62"/>
      <c r="T47" s="62" t="str">
        <f t="shared" si="13"/>
        <v>FALTA CURP</v>
      </c>
      <c r="U47" s="62" t="str">
        <f t="shared" si="14"/>
        <v>FALTA CURP</v>
      </c>
      <c r="V47" s="55" t="s">
        <v>2</v>
      </c>
      <c r="W47" s="62" t="s">
        <v>5</v>
      </c>
      <c r="X47" s="62"/>
      <c r="Y47" s="55" t="s">
        <v>16</v>
      </c>
      <c r="Z47" s="55" t="s">
        <v>37</v>
      </c>
      <c r="AA47" s="14">
        <v>10</v>
      </c>
      <c r="AB47" s="12" t="str">
        <f t="shared" si="15"/>
        <v>FALTA CURP</v>
      </c>
      <c r="AD47" s="51" t="s">
        <v>1</v>
      </c>
      <c r="AE47" s="7" t="s">
        <v>24</v>
      </c>
      <c r="AF47" s="23"/>
      <c r="AG47" s="52">
        <v>360</v>
      </c>
      <c r="AH47" s="7" t="s">
        <v>36</v>
      </c>
      <c r="AI47" s="7" t="s">
        <v>1</v>
      </c>
      <c r="AJ47" s="53"/>
      <c r="AK47" s="7" t="s">
        <v>3</v>
      </c>
      <c r="AL47" s="8" t="s">
        <v>5</v>
      </c>
      <c r="AM47" s="54"/>
      <c r="AN47" s="7" t="s">
        <v>4</v>
      </c>
      <c r="AO47" s="8"/>
      <c r="AP47" s="8" t="str">
        <f t="shared" si="16"/>
        <v>22</v>
      </c>
      <c r="AQ47" s="8" t="str">
        <f t="shared" si="17"/>
        <v>CA</v>
      </c>
      <c r="AR47" s="8">
        <f t="shared" si="18"/>
        <v>1</v>
      </c>
      <c r="AS47" s="8" t="str">
        <f t="shared" si="19"/>
        <v>11</v>
      </c>
      <c r="AT47" s="8" t="e">
        <f t="shared" ca="1" si="12"/>
        <v>#N/A</v>
      </c>
      <c r="AU47" s="8" t="str">
        <f t="shared" si="20"/>
        <v xml:space="preserve">D0000000000                                                            0000022                   CA                               01    </v>
      </c>
      <c r="AV47" s="8" t="e">
        <f t="shared" ca="1" si="9"/>
        <v>#N/A</v>
      </c>
      <c r="AW47" s="8" t="str">
        <f t="shared" si="21"/>
        <v xml:space="preserve">FALTA CURP                     013                0360072010000000000000000000000S0000000000000000000000000000000         </v>
      </c>
      <c r="AX47" s="9" t="e">
        <f t="shared" ca="1" si="22"/>
        <v>#N/A</v>
      </c>
    </row>
    <row r="48" spans="1:50">
      <c r="A48" s="60"/>
      <c r="B48" s="6"/>
      <c r="C48" s="6"/>
      <c r="D48" s="6"/>
      <c r="E48" s="7"/>
      <c r="F48" s="7" t="s">
        <v>79</v>
      </c>
      <c r="G48" s="8" t="str">
        <f t="shared" si="0"/>
        <v xml:space="preserve">  </v>
      </c>
      <c r="H48" s="8" t="s">
        <v>118</v>
      </c>
      <c r="I48" s="8"/>
      <c r="J48" s="50"/>
      <c r="K48" s="7" t="s">
        <v>142</v>
      </c>
      <c r="L48" s="7"/>
      <c r="M48" s="7"/>
      <c r="N48" s="7"/>
      <c r="O48" s="8"/>
      <c r="P48" s="7" t="s">
        <v>175</v>
      </c>
      <c r="Q48" s="7"/>
      <c r="R48" s="7"/>
      <c r="S48" s="62"/>
      <c r="T48" s="62" t="str">
        <f t="shared" si="13"/>
        <v>FALTA CURP</v>
      </c>
      <c r="U48" s="62" t="str">
        <f t="shared" si="14"/>
        <v>FALTA CURP</v>
      </c>
      <c r="V48" s="55" t="s">
        <v>2</v>
      </c>
      <c r="W48" s="62" t="s">
        <v>5</v>
      </c>
      <c r="X48" s="62"/>
      <c r="Y48" s="55" t="s">
        <v>16</v>
      </c>
      <c r="Z48" s="55" t="s">
        <v>37</v>
      </c>
      <c r="AA48" s="7">
        <v>10</v>
      </c>
      <c r="AB48" s="8" t="str">
        <f t="shared" si="15"/>
        <v>FALTA CURP</v>
      </c>
      <c r="AC48" s="8"/>
      <c r="AD48" s="51" t="s">
        <v>1</v>
      </c>
      <c r="AE48" s="7" t="s">
        <v>24</v>
      </c>
      <c r="AF48" s="23"/>
      <c r="AG48" s="52">
        <v>360</v>
      </c>
      <c r="AH48" s="7" t="s">
        <v>36</v>
      </c>
      <c r="AI48" s="7" t="s">
        <v>1</v>
      </c>
      <c r="AJ48" s="53"/>
      <c r="AK48" s="7" t="s">
        <v>3</v>
      </c>
      <c r="AL48" s="8" t="s">
        <v>5</v>
      </c>
      <c r="AM48" s="54"/>
      <c r="AN48" s="7" t="s">
        <v>4</v>
      </c>
      <c r="AO48" s="8"/>
      <c r="AP48" s="8" t="str">
        <f t="shared" si="16"/>
        <v>22</v>
      </c>
      <c r="AQ48" s="8" t="str">
        <f t="shared" si="17"/>
        <v>PA</v>
      </c>
      <c r="AR48" s="8">
        <f t="shared" si="18"/>
        <v>1</v>
      </c>
      <c r="AS48" s="8" t="str">
        <f t="shared" si="19"/>
        <v>11</v>
      </c>
      <c r="AT48" s="8" t="e">
        <f t="shared" ca="1" si="12"/>
        <v>#N/A</v>
      </c>
      <c r="AU48" s="8" t="str">
        <f t="shared" si="20"/>
        <v xml:space="preserve">D0000000000                                                            0000022                   PA                               01    </v>
      </c>
      <c r="AV48" s="8" t="e">
        <f t="shared" ca="1" si="9"/>
        <v>#N/A</v>
      </c>
      <c r="AW48" s="8" t="str">
        <f t="shared" si="21"/>
        <v xml:space="preserve">FALTA CURP                     013                0360072010000000000000000000000S0000000000000000000000000000000         </v>
      </c>
      <c r="AX48" s="9" t="e">
        <f t="shared" ca="1" si="22"/>
        <v>#N/A</v>
      </c>
    </row>
    <row r="49" spans="1:50">
      <c r="A49" s="60"/>
      <c r="B49" s="6"/>
      <c r="C49" s="6"/>
      <c r="D49" s="6"/>
      <c r="E49" s="7"/>
      <c r="F49" s="7" t="s">
        <v>79</v>
      </c>
      <c r="G49" s="8" t="str">
        <f t="shared" si="0"/>
        <v xml:space="preserve">  </v>
      </c>
      <c r="H49" s="8" t="s">
        <v>97</v>
      </c>
      <c r="I49" s="8"/>
      <c r="J49" s="50"/>
      <c r="K49" s="7" t="s">
        <v>142</v>
      </c>
      <c r="L49" s="7"/>
      <c r="M49" s="7"/>
      <c r="N49" s="7"/>
      <c r="O49" s="8"/>
      <c r="P49" s="7" t="s">
        <v>175</v>
      </c>
      <c r="Q49" s="7"/>
      <c r="R49" s="7"/>
      <c r="S49" s="8"/>
      <c r="T49" s="8" t="str">
        <f t="shared" si="13"/>
        <v>FALTA CURP</v>
      </c>
      <c r="U49" s="8" t="str">
        <f t="shared" si="14"/>
        <v>FALTA CURP</v>
      </c>
      <c r="V49" s="7" t="s">
        <v>2</v>
      </c>
      <c r="W49" s="8" t="s">
        <v>5</v>
      </c>
      <c r="X49" s="8"/>
      <c r="Y49" s="7" t="s">
        <v>16</v>
      </c>
      <c r="Z49" s="7" t="s">
        <v>37</v>
      </c>
      <c r="AA49" s="7">
        <v>10</v>
      </c>
      <c r="AB49" s="8" t="str">
        <f t="shared" si="15"/>
        <v>FALTA CURP</v>
      </c>
      <c r="AC49" s="8"/>
      <c r="AD49" s="51" t="s">
        <v>1</v>
      </c>
      <c r="AE49" s="7" t="s">
        <v>24</v>
      </c>
      <c r="AF49" s="23"/>
      <c r="AG49" s="52">
        <v>360</v>
      </c>
      <c r="AH49" s="7" t="s">
        <v>36</v>
      </c>
      <c r="AI49" s="7" t="s">
        <v>1</v>
      </c>
      <c r="AJ49" s="53"/>
      <c r="AK49" s="7" t="s">
        <v>3</v>
      </c>
      <c r="AL49" s="8" t="s">
        <v>5</v>
      </c>
      <c r="AM49" s="54"/>
      <c r="AN49" s="7" t="s">
        <v>4</v>
      </c>
      <c r="AO49" s="8"/>
      <c r="AP49" s="8" t="str">
        <f t="shared" si="16"/>
        <v>22</v>
      </c>
      <c r="AQ49" s="8" t="str">
        <f t="shared" si="17"/>
        <v>CA</v>
      </c>
      <c r="AR49" s="8">
        <f t="shared" si="18"/>
        <v>1</v>
      </c>
      <c r="AS49" s="8" t="str">
        <f t="shared" si="19"/>
        <v>11</v>
      </c>
      <c r="AT49" s="8" t="e">
        <f t="shared" ca="1" si="12"/>
        <v>#N/A</v>
      </c>
      <c r="AU49" s="8" t="str">
        <f t="shared" si="20"/>
        <v xml:space="preserve">D0000000000                                                            0000022                   CA                               01    </v>
      </c>
      <c r="AV49" s="8" t="e">
        <f t="shared" ca="1" si="9"/>
        <v>#N/A</v>
      </c>
      <c r="AW49" s="8" t="str">
        <f t="shared" si="21"/>
        <v xml:space="preserve">FALTA CURP                     013                0360072010000000000000000000000S0000000000000000000000000000000         </v>
      </c>
      <c r="AX49" s="9" t="e">
        <f t="shared" ca="1" si="22"/>
        <v>#N/A</v>
      </c>
    </row>
    <row r="50" spans="1:50">
      <c r="A50" s="60"/>
      <c r="B50" s="6"/>
      <c r="C50" s="6"/>
      <c r="D50" s="6"/>
      <c r="E50" s="7"/>
      <c r="F50" s="7" t="s">
        <v>79</v>
      </c>
      <c r="G50" s="8" t="str">
        <f t="shared" si="0"/>
        <v xml:space="preserve">  </v>
      </c>
      <c r="H50" s="8" t="s">
        <v>118</v>
      </c>
      <c r="I50" s="8"/>
      <c r="J50" s="50"/>
      <c r="K50" s="7" t="s">
        <v>142</v>
      </c>
      <c r="L50" s="7"/>
      <c r="M50" s="7"/>
      <c r="N50" s="7"/>
      <c r="O50" s="8"/>
      <c r="P50" s="7" t="s">
        <v>175</v>
      </c>
      <c r="Q50" s="7"/>
      <c r="R50" s="7"/>
      <c r="S50" s="8"/>
      <c r="T50" s="8" t="str">
        <f t="shared" si="13"/>
        <v>FALTA CURP</v>
      </c>
      <c r="U50" s="8" t="str">
        <f t="shared" si="14"/>
        <v>FALTA CURP</v>
      </c>
      <c r="V50" s="7" t="s">
        <v>2</v>
      </c>
      <c r="W50" s="8" t="s">
        <v>5</v>
      </c>
      <c r="X50" s="8"/>
      <c r="Y50" s="7" t="s">
        <v>16</v>
      </c>
      <c r="Z50" s="7" t="s">
        <v>37</v>
      </c>
      <c r="AA50" s="7">
        <v>10</v>
      </c>
      <c r="AB50" s="8" t="str">
        <f t="shared" si="15"/>
        <v>FALTA CURP</v>
      </c>
      <c r="AC50" s="8"/>
      <c r="AD50" s="51" t="s">
        <v>1</v>
      </c>
      <c r="AE50" s="7" t="s">
        <v>24</v>
      </c>
      <c r="AF50" s="23"/>
      <c r="AG50" s="52">
        <v>360</v>
      </c>
      <c r="AH50" s="7" t="s">
        <v>36</v>
      </c>
      <c r="AI50" s="7" t="s">
        <v>1</v>
      </c>
      <c r="AJ50" s="53"/>
      <c r="AK50" s="7" t="s">
        <v>3</v>
      </c>
      <c r="AL50" s="8" t="s">
        <v>5</v>
      </c>
      <c r="AM50" s="54"/>
      <c r="AN50" s="7" t="s">
        <v>4</v>
      </c>
      <c r="AO50" s="8"/>
      <c r="AP50" s="8" t="str">
        <f t="shared" si="16"/>
        <v>22</v>
      </c>
      <c r="AQ50" s="8" t="str">
        <f t="shared" si="17"/>
        <v>PA</v>
      </c>
      <c r="AR50" s="8">
        <f t="shared" si="18"/>
        <v>1</v>
      </c>
      <c r="AS50" s="8" t="str">
        <f t="shared" si="19"/>
        <v>11</v>
      </c>
      <c r="AT50" s="8" t="e">
        <f t="shared" ca="1" si="12"/>
        <v>#N/A</v>
      </c>
      <c r="AU50" s="8" t="str">
        <f t="shared" si="20"/>
        <v xml:space="preserve">D0000000000                                                            0000022                   PA                               01    </v>
      </c>
      <c r="AV50" s="8" t="e">
        <f t="shared" ca="1" si="9"/>
        <v>#N/A</v>
      </c>
      <c r="AW50" s="8" t="str">
        <f t="shared" si="21"/>
        <v xml:space="preserve">FALTA CURP                     013                0360072010000000000000000000000S0000000000000000000000000000000         </v>
      </c>
      <c r="AX50" s="9" t="e">
        <f t="shared" ca="1" si="22"/>
        <v>#N/A</v>
      </c>
    </row>
    <row r="51" spans="1:50">
      <c r="A51" s="60"/>
      <c r="B51" s="6"/>
      <c r="C51" s="6"/>
      <c r="D51" s="6"/>
      <c r="E51" s="7"/>
      <c r="F51" s="7" t="s">
        <v>79</v>
      </c>
      <c r="G51" s="8" t="str">
        <f t="shared" ref="G51:G66" si="23">LEFT(D51&amp;" "&amp;B51&amp;" "&amp;C51,19)</f>
        <v xml:space="preserve">  </v>
      </c>
      <c r="H51" s="8" t="s">
        <v>97</v>
      </c>
      <c r="I51" s="8"/>
      <c r="J51" s="50"/>
      <c r="K51" s="7" t="s">
        <v>142</v>
      </c>
      <c r="L51" s="7"/>
      <c r="M51" s="7"/>
      <c r="N51" s="7"/>
      <c r="O51" s="8"/>
      <c r="P51" s="7" t="s">
        <v>175</v>
      </c>
      <c r="Q51" s="7"/>
      <c r="R51" s="7"/>
      <c r="S51" s="8"/>
      <c r="T51" s="8" t="str">
        <f t="shared" si="13"/>
        <v>FALTA CURP</v>
      </c>
      <c r="U51" s="8" t="str">
        <f t="shared" si="14"/>
        <v>FALTA CURP</v>
      </c>
      <c r="V51" s="7" t="s">
        <v>2</v>
      </c>
      <c r="W51" s="8" t="s">
        <v>5</v>
      </c>
      <c r="X51" s="8"/>
      <c r="Y51" s="7" t="s">
        <v>16</v>
      </c>
      <c r="Z51" s="7" t="s">
        <v>37</v>
      </c>
      <c r="AA51" s="7">
        <v>10</v>
      </c>
      <c r="AB51" s="8" t="str">
        <f t="shared" si="15"/>
        <v>FALTA CURP</v>
      </c>
      <c r="AC51" s="8"/>
      <c r="AD51" s="51" t="s">
        <v>1</v>
      </c>
      <c r="AE51" s="7" t="s">
        <v>24</v>
      </c>
      <c r="AF51" s="23"/>
      <c r="AG51" s="52">
        <v>360</v>
      </c>
      <c r="AH51" s="7" t="s">
        <v>36</v>
      </c>
      <c r="AI51" s="7" t="s">
        <v>1</v>
      </c>
      <c r="AJ51" s="53"/>
      <c r="AK51" s="7" t="s">
        <v>3</v>
      </c>
      <c r="AL51" s="8" t="s">
        <v>5</v>
      </c>
      <c r="AM51" s="54"/>
      <c r="AN51" s="7" t="s">
        <v>4</v>
      </c>
      <c r="AO51" s="8"/>
      <c r="AP51" s="8" t="str">
        <f t="shared" si="16"/>
        <v>22</v>
      </c>
      <c r="AQ51" s="8" t="str">
        <f t="shared" si="17"/>
        <v>CA</v>
      </c>
      <c r="AR51" s="8">
        <f t="shared" si="18"/>
        <v>1</v>
      </c>
      <c r="AS51" s="8" t="str">
        <f t="shared" si="19"/>
        <v>11</v>
      </c>
      <c r="AT51" s="8" t="e">
        <f t="shared" ca="1" si="12"/>
        <v>#N/A</v>
      </c>
      <c r="AU51" s="8" t="str">
        <f t="shared" si="20"/>
        <v xml:space="preserve">D0000000000                                                            0000022                   CA                               01    </v>
      </c>
      <c r="AV51" s="8" t="e">
        <f t="shared" ca="1" si="9"/>
        <v>#N/A</v>
      </c>
      <c r="AW51" s="8" t="str">
        <f t="shared" si="21"/>
        <v xml:space="preserve">FALTA CURP                     013                0360072010000000000000000000000S0000000000000000000000000000000         </v>
      </c>
      <c r="AX51" s="9" t="e">
        <f t="shared" ca="1" si="22"/>
        <v>#N/A</v>
      </c>
    </row>
    <row r="52" spans="1:50">
      <c r="A52" s="60"/>
      <c r="B52" s="6"/>
      <c r="C52" s="6"/>
      <c r="D52" s="11"/>
      <c r="E52" s="7"/>
      <c r="F52" s="7" t="s">
        <v>79</v>
      </c>
      <c r="G52" s="8" t="str">
        <f t="shared" si="23"/>
        <v xml:space="preserve">  </v>
      </c>
      <c r="H52" s="8" t="s">
        <v>118</v>
      </c>
      <c r="I52" s="8"/>
      <c r="J52" s="50"/>
      <c r="K52" s="7" t="s">
        <v>142</v>
      </c>
      <c r="L52" s="7"/>
      <c r="M52" s="7"/>
      <c r="N52" s="7"/>
      <c r="O52" s="8"/>
      <c r="P52" s="7" t="s">
        <v>175</v>
      </c>
      <c r="Q52" s="7"/>
      <c r="R52" s="7"/>
      <c r="S52" s="8"/>
      <c r="T52" s="8" t="str">
        <f t="shared" si="13"/>
        <v>FALTA CURP</v>
      </c>
      <c r="U52" s="8" t="str">
        <f t="shared" si="14"/>
        <v>FALTA CURP</v>
      </c>
      <c r="V52" s="7" t="s">
        <v>2</v>
      </c>
      <c r="W52" s="8" t="s">
        <v>5</v>
      </c>
      <c r="X52" s="8"/>
      <c r="Y52" s="7" t="s">
        <v>16</v>
      </c>
      <c r="Z52" s="7" t="s">
        <v>37</v>
      </c>
      <c r="AA52" s="7">
        <v>10</v>
      </c>
      <c r="AB52" s="8" t="str">
        <f t="shared" si="15"/>
        <v>FALTA CURP</v>
      </c>
      <c r="AC52" s="8"/>
      <c r="AD52" s="51" t="s">
        <v>1</v>
      </c>
      <c r="AE52" s="7" t="s">
        <v>24</v>
      </c>
      <c r="AF52" s="23"/>
      <c r="AG52" s="52">
        <v>360</v>
      </c>
      <c r="AH52" s="7" t="s">
        <v>36</v>
      </c>
      <c r="AI52" s="7" t="s">
        <v>1</v>
      </c>
      <c r="AJ52" s="53"/>
      <c r="AK52" s="7" t="s">
        <v>3</v>
      </c>
      <c r="AL52" s="8" t="s">
        <v>5</v>
      </c>
      <c r="AM52" s="54"/>
      <c r="AN52" s="7" t="s">
        <v>4</v>
      </c>
      <c r="AO52" s="8"/>
      <c r="AP52" s="8" t="str">
        <f t="shared" si="16"/>
        <v>22</v>
      </c>
      <c r="AQ52" s="8" t="str">
        <f t="shared" si="17"/>
        <v>PA</v>
      </c>
      <c r="AR52" s="8">
        <f t="shared" si="18"/>
        <v>1</v>
      </c>
      <c r="AS52" s="8" t="str">
        <f t="shared" si="19"/>
        <v>11</v>
      </c>
      <c r="AT52" s="8" t="e">
        <f t="shared" ca="1" si="12"/>
        <v>#N/A</v>
      </c>
      <c r="AU52" s="8" t="str">
        <f t="shared" si="20"/>
        <v xml:space="preserve">D0000000000                                                            0000022                   PA                               01    </v>
      </c>
      <c r="AV52" s="8" t="e">
        <f t="shared" ca="1" si="9"/>
        <v>#N/A</v>
      </c>
      <c r="AW52" s="8" t="str">
        <f t="shared" si="21"/>
        <v xml:space="preserve">FALTA CURP                     013                0360072010000000000000000000000S0000000000000000000000000000000         </v>
      </c>
      <c r="AX52" s="9" t="e">
        <f t="shared" ca="1" si="22"/>
        <v>#N/A</v>
      </c>
    </row>
    <row r="53" spans="1:50">
      <c r="A53" s="60"/>
      <c r="B53" s="6"/>
      <c r="C53" s="6"/>
      <c r="D53" s="11"/>
      <c r="E53" s="7"/>
      <c r="F53" s="7" t="s">
        <v>79</v>
      </c>
      <c r="G53" s="8" t="str">
        <f t="shared" si="23"/>
        <v xml:space="preserve">  </v>
      </c>
      <c r="H53" s="8" t="s">
        <v>118</v>
      </c>
      <c r="I53" s="8"/>
      <c r="J53" s="50"/>
      <c r="K53" s="7" t="s">
        <v>142</v>
      </c>
      <c r="L53" s="7"/>
      <c r="M53" s="7"/>
      <c r="N53" s="7"/>
      <c r="O53" s="8"/>
      <c r="P53" s="7" t="s">
        <v>175</v>
      </c>
      <c r="Q53" s="7"/>
      <c r="R53" s="7"/>
      <c r="S53" s="8"/>
      <c r="T53" s="8" t="str">
        <f t="shared" si="13"/>
        <v>FALTA CURP</v>
      </c>
      <c r="U53" s="8" t="str">
        <f t="shared" si="14"/>
        <v>FALTA CURP</v>
      </c>
      <c r="V53" s="7" t="s">
        <v>2</v>
      </c>
      <c r="W53" s="8" t="s">
        <v>5</v>
      </c>
      <c r="X53" s="8"/>
      <c r="Y53" s="7" t="s">
        <v>16</v>
      </c>
      <c r="Z53" s="7" t="s">
        <v>37</v>
      </c>
      <c r="AA53" s="7">
        <v>10</v>
      </c>
      <c r="AB53" s="8" t="str">
        <f t="shared" si="15"/>
        <v>FALTA CURP</v>
      </c>
      <c r="AC53" s="8"/>
      <c r="AD53" s="51" t="s">
        <v>1</v>
      </c>
      <c r="AE53" s="7" t="s">
        <v>24</v>
      </c>
      <c r="AF53" s="23"/>
      <c r="AG53" s="52">
        <v>360</v>
      </c>
      <c r="AH53" s="7" t="s">
        <v>36</v>
      </c>
      <c r="AI53" s="7" t="s">
        <v>1</v>
      </c>
      <c r="AJ53" s="53"/>
      <c r="AK53" s="7" t="s">
        <v>3</v>
      </c>
      <c r="AL53" s="8" t="s">
        <v>5</v>
      </c>
      <c r="AM53" s="54"/>
      <c r="AN53" s="7" t="s">
        <v>4</v>
      </c>
      <c r="AO53" s="8"/>
      <c r="AP53" s="8" t="str">
        <f t="shared" si="16"/>
        <v>22</v>
      </c>
      <c r="AQ53" s="8" t="str">
        <f t="shared" si="17"/>
        <v>PA</v>
      </c>
      <c r="AR53" s="8">
        <f t="shared" si="18"/>
        <v>1</v>
      </c>
      <c r="AS53" s="8" t="str">
        <f t="shared" si="19"/>
        <v>11</v>
      </c>
      <c r="AT53" s="8" t="e">
        <f t="shared" ca="1" si="12"/>
        <v>#N/A</v>
      </c>
      <c r="AU53" s="8" t="str">
        <f t="shared" si="20"/>
        <v xml:space="preserve">D0000000000                                                            0000022                   PA                               01    </v>
      </c>
      <c r="AV53" s="8" t="e">
        <f t="shared" ca="1" si="9"/>
        <v>#N/A</v>
      </c>
      <c r="AW53" s="8" t="str">
        <f t="shared" si="21"/>
        <v xml:space="preserve">FALTA CURP                     013                0360072010000000000000000000000S0000000000000000000000000000000         </v>
      </c>
      <c r="AX53" s="9" t="e">
        <f t="shared" ca="1" si="22"/>
        <v>#N/A</v>
      </c>
    </row>
    <row r="54" spans="1:50">
      <c r="A54" s="60"/>
      <c r="B54" s="6"/>
      <c r="C54" s="6"/>
      <c r="D54" s="11"/>
      <c r="E54" s="7"/>
      <c r="F54" s="7" t="s">
        <v>79</v>
      </c>
      <c r="G54" s="8" t="str">
        <f t="shared" si="23"/>
        <v xml:space="preserve">  </v>
      </c>
      <c r="H54" s="8" t="s">
        <v>118</v>
      </c>
      <c r="I54" s="8"/>
      <c r="J54" s="50"/>
      <c r="K54" s="7" t="s">
        <v>142</v>
      </c>
      <c r="L54" s="7"/>
      <c r="M54" s="7"/>
      <c r="N54" s="7"/>
      <c r="O54" s="8"/>
      <c r="P54" s="7" t="s">
        <v>175</v>
      </c>
      <c r="Q54" s="7"/>
      <c r="R54" s="7"/>
      <c r="S54" s="8"/>
      <c r="T54" s="8" t="str">
        <f t="shared" si="13"/>
        <v>FALTA CURP</v>
      </c>
      <c r="U54" s="8" t="str">
        <f t="shared" si="14"/>
        <v>FALTA CURP</v>
      </c>
      <c r="V54" s="7" t="s">
        <v>2</v>
      </c>
      <c r="W54" s="8" t="s">
        <v>5</v>
      </c>
      <c r="X54" s="8"/>
      <c r="Y54" s="7" t="s">
        <v>16</v>
      </c>
      <c r="Z54" s="7" t="s">
        <v>37</v>
      </c>
      <c r="AA54" s="7">
        <v>10</v>
      </c>
      <c r="AB54" s="8" t="str">
        <f t="shared" si="15"/>
        <v>FALTA CURP</v>
      </c>
      <c r="AC54" s="8"/>
      <c r="AD54" s="51" t="s">
        <v>1</v>
      </c>
      <c r="AE54" s="7" t="s">
        <v>24</v>
      </c>
      <c r="AF54" s="23"/>
      <c r="AG54" s="52">
        <v>360</v>
      </c>
      <c r="AH54" s="7" t="s">
        <v>36</v>
      </c>
      <c r="AI54" s="7" t="s">
        <v>1</v>
      </c>
      <c r="AJ54" s="53"/>
      <c r="AK54" s="7" t="s">
        <v>3</v>
      </c>
      <c r="AL54" s="8" t="s">
        <v>5</v>
      </c>
      <c r="AM54" s="54"/>
      <c r="AN54" s="7" t="s">
        <v>4</v>
      </c>
      <c r="AO54" s="8"/>
      <c r="AP54" s="8" t="str">
        <f t="shared" si="16"/>
        <v>22</v>
      </c>
      <c r="AQ54" s="8" t="str">
        <f t="shared" si="17"/>
        <v>PA</v>
      </c>
      <c r="AR54" s="8">
        <f t="shared" si="18"/>
        <v>1</v>
      </c>
      <c r="AS54" s="8" t="str">
        <f t="shared" si="19"/>
        <v>11</v>
      </c>
      <c r="AT54" s="8" t="e">
        <f t="shared" ca="1" si="12"/>
        <v>#N/A</v>
      </c>
      <c r="AU54" s="8" t="str">
        <f t="shared" si="20"/>
        <v xml:space="preserve">D0000000000                                                            0000022                   PA                               01    </v>
      </c>
      <c r="AV54" s="8" t="e">
        <f t="shared" ca="1" si="9"/>
        <v>#N/A</v>
      </c>
      <c r="AW54" s="8" t="str">
        <f t="shared" si="21"/>
        <v xml:space="preserve">FALTA CURP                     013                0360072010000000000000000000000S0000000000000000000000000000000         </v>
      </c>
      <c r="AX54" s="9" t="e">
        <f t="shared" ca="1" si="22"/>
        <v>#N/A</v>
      </c>
    </row>
    <row r="55" spans="1:50">
      <c r="A55" s="60"/>
      <c r="B55" s="6"/>
      <c r="C55" s="6"/>
      <c r="D55" s="11"/>
      <c r="E55" s="7"/>
      <c r="F55" s="7" t="s">
        <v>79</v>
      </c>
      <c r="G55" s="8" t="str">
        <f t="shared" si="23"/>
        <v xml:space="preserve">  </v>
      </c>
      <c r="H55" s="8" t="s">
        <v>118</v>
      </c>
      <c r="I55" s="8"/>
      <c r="J55" s="50"/>
      <c r="K55" s="7" t="s">
        <v>142</v>
      </c>
      <c r="L55" s="7"/>
      <c r="M55" s="7"/>
      <c r="N55" s="7"/>
      <c r="O55" s="8"/>
      <c r="P55" s="7" t="s">
        <v>175</v>
      </c>
      <c r="Q55" s="7"/>
      <c r="R55" s="7"/>
      <c r="S55" s="8"/>
      <c r="T55" s="8" t="str">
        <f t="shared" si="13"/>
        <v>FALTA CURP</v>
      </c>
      <c r="U55" s="8" t="str">
        <f t="shared" si="14"/>
        <v>FALTA CURP</v>
      </c>
      <c r="V55" s="7" t="s">
        <v>2</v>
      </c>
      <c r="W55" s="8" t="s">
        <v>5</v>
      </c>
      <c r="X55" s="8"/>
      <c r="Y55" s="7" t="s">
        <v>16</v>
      </c>
      <c r="Z55" s="7" t="s">
        <v>37</v>
      </c>
      <c r="AA55" s="7">
        <v>10</v>
      </c>
      <c r="AB55" s="8" t="str">
        <f t="shared" si="15"/>
        <v>FALTA CURP</v>
      </c>
      <c r="AC55" s="8"/>
      <c r="AD55" s="51" t="s">
        <v>1</v>
      </c>
      <c r="AE55" s="7" t="s">
        <v>24</v>
      </c>
      <c r="AF55" s="23"/>
      <c r="AG55" s="52">
        <v>360</v>
      </c>
      <c r="AH55" s="7" t="s">
        <v>36</v>
      </c>
      <c r="AI55" s="7" t="s">
        <v>1</v>
      </c>
      <c r="AJ55" s="53"/>
      <c r="AK55" s="7" t="s">
        <v>3</v>
      </c>
      <c r="AL55" s="8" t="s">
        <v>5</v>
      </c>
      <c r="AM55" s="54"/>
      <c r="AN55" s="7" t="s">
        <v>4</v>
      </c>
      <c r="AO55" s="8"/>
      <c r="AP55" s="8" t="str">
        <f t="shared" si="16"/>
        <v>22</v>
      </c>
      <c r="AQ55" s="8" t="str">
        <f t="shared" si="17"/>
        <v>PA</v>
      </c>
      <c r="AR55" s="8">
        <f t="shared" si="18"/>
        <v>1</v>
      </c>
      <c r="AS55" s="8" t="str">
        <f t="shared" si="19"/>
        <v>11</v>
      </c>
      <c r="AT55" s="8" t="e">
        <f t="shared" ca="1" si="12"/>
        <v>#N/A</v>
      </c>
      <c r="AU55" s="8" t="str">
        <f t="shared" si="20"/>
        <v xml:space="preserve">D0000000000                                                            0000022                   PA                               01    </v>
      </c>
      <c r="AV55" s="8" t="e">
        <f t="shared" ca="1" si="9"/>
        <v>#N/A</v>
      </c>
      <c r="AW55" s="8" t="str">
        <f t="shared" si="21"/>
        <v xml:space="preserve">FALTA CURP                     013                0360072010000000000000000000000S0000000000000000000000000000000         </v>
      </c>
      <c r="AX55" s="9" t="e">
        <f t="shared" ca="1" si="22"/>
        <v>#N/A</v>
      </c>
    </row>
    <row r="56" spans="1:50">
      <c r="A56" s="60"/>
      <c r="B56" s="6"/>
      <c r="C56" s="6"/>
      <c r="D56" s="11"/>
      <c r="E56" s="7"/>
      <c r="F56" s="7" t="s">
        <v>79</v>
      </c>
      <c r="G56" s="8"/>
      <c r="H56" s="8" t="s">
        <v>118</v>
      </c>
      <c r="I56" s="8"/>
      <c r="J56" s="50"/>
      <c r="K56" s="7" t="s">
        <v>142</v>
      </c>
      <c r="L56" s="7"/>
      <c r="M56" s="7"/>
      <c r="N56" s="7"/>
      <c r="O56" s="8"/>
      <c r="P56" s="7" t="s">
        <v>175</v>
      </c>
      <c r="Q56" s="7"/>
      <c r="R56" s="7"/>
      <c r="S56" s="8"/>
      <c r="T56" s="8" t="str">
        <f t="shared" si="13"/>
        <v>FALTA CURP</v>
      </c>
      <c r="U56" s="8" t="str">
        <f t="shared" si="14"/>
        <v>FALTA CURP</v>
      </c>
      <c r="V56" s="7" t="s">
        <v>2</v>
      </c>
      <c r="W56" s="8" t="s">
        <v>5</v>
      </c>
      <c r="X56" s="8"/>
      <c r="Y56" s="7" t="s">
        <v>16</v>
      </c>
      <c r="Z56" s="7" t="s">
        <v>37</v>
      </c>
      <c r="AA56" s="7">
        <v>10</v>
      </c>
      <c r="AB56" s="8" t="str">
        <f t="shared" si="15"/>
        <v>FALTA CURP</v>
      </c>
      <c r="AC56" s="8"/>
      <c r="AD56" s="51" t="s">
        <v>1</v>
      </c>
      <c r="AE56" s="7" t="s">
        <v>24</v>
      </c>
      <c r="AF56" s="8"/>
      <c r="AG56" s="52">
        <v>360</v>
      </c>
      <c r="AH56" s="7" t="s">
        <v>36</v>
      </c>
      <c r="AI56" s="7" t="s">
        <v>1</v>
      </c>
      <c r="AJ56" s="53"/>
      <c r="AK56" s="7" t="s">
        <v>3</v>
      </c>
      <c r="AL56" s="8" t="s">
        <v>5</v>
      </c>
      <c r="AM56" s="54"/>
      <c r="AN56" s="7" t="s">
        <v>4</v>
      </c>
      <c r="AO56" s="8"/>
      <c r="AP56" s="8" t="str">
        <f t="shared" si="16"/>
        <v>22</v>
      </c>
      <c r="AQ56" s="8" t="str">
        <f t="shared" si="17"/>
        <v>PA</v>
      </c>
      <c r="AR56" s="8">
        <f t="shared" si="18"/>
        <v>1</v>
      </c>
      <c r="AS56" s="8" t="str">
        <f t="shared" si="19"/>
        <v>11</v>
      </c>
      <c r="AT56" s="8" t="e">
        <f t="shared" ca="1" si="12"/>
        <v>#N/A</v>
      </c>
      <c r="AU56" s="8" t="str">
        <f t="shared" si="20"/>
        <v xml:space="preserve">D0000000000                                                            0000022                   PA                               01    </v>
      </c>
      <c r="AV56" s="8" t="e">
        <f t="shared" ca="1" si="9"/>
        <v>#N/A</v>
      </c>
      <c r="AW56" s="8" t="str">
        <f t="shared" si="21"/>
        <v xml:space="preserve">FALTA CURP                     013                0360072010000000000000000000000S0000000000000000000000000000000         </v>
      </c>
      <c r="AX56" s="9" t="e">
        <f t="shared" ca="1" si="22"/>
        <v>#N/A</v>
      </c>
    </row>
    <row r="57" spans="1:50">
      <c r="A57" s="60"/>
      <c r="B57" s="6"/>
      <c r="C57" s="6"/>
      <c r="D57" s="11"/>
      <c r="E57" s="7"/>
      <c r="F57" s="7" t="s">
        <v>79</v>
      </c>
      <c r="G57" s="8" t="str">
        <f t="shared" si="23"/>
        <v xml:space="preserve">  </v>
      </c>
      <c r="H57" s="8" t="s">
        <v>118</v>
      </c>
      <c r="I57" s="8"/>
      <c r="J57" s="50"/>
      <c r="K57" s="7" t="s">
        <v>142</v>
      </c>
      <c r="L57" s="7"/>
      <c r="M57" s="7"/>
      <c r="N57" s="7"/>
      <c r="O57" s="8"/>
      <c r="P57" s="7" t="s">
        <v>159</v>
      </c>
      <c r="Q57" s="7" t="s">
        <v>1320</v>
      </c>
      <c r="R57" s="7"/>
      <c r="S57" s="8"/>
      <c r="T57" s="8" t="str">
        <f t="shared" si="13"/>
        <v>FALTA CURP</v>
      </c>
      <c r="U57" s="8" t="str">
        <f t="shared" si="14"/>
        <v>FALTA CURP</v>
      </c>
      <c r="V57" s="7" t="s">
        <v>2</v>
      </c>
      <c r="W57" s="8" t="s">
        <v>5</v>
      </c>
      <c r="X57" s="8"/>
      <c r="Y57" s="7" t="s">
        <v>16</v>
      </c>
      <c r="Z57" s="7" t="s">
        <v>37</v>
      </c>
      <c r="AA57" s="7">
        <v>10</v>
      </c>
      <c r="AB57" s="8" t="str">
        <f t="shared" si="15"/>
        <v>FALTA CURP</v>
      </c>
      <c r="AC57" s="8"/>
      <c r="AD57" s="51" t="s">
        <v>1</v>
      </c>
      <c r="AE57" s="7" t="s">
        <v>24</v>
      </c>
      <c r="AF57" s="8"/>
      <c r="AG57" s="52">
        <v>360</v>
      </c>
      <c r="AH57" s="7" t="s">
        <v>36</v>
      </c>
      <c r="AI57" s="7" t="s">
        <v>1</v>
      </c>
      <c r="AJ57" s="53"/>
      <c r="AK57" s="7" t="s">
        <v>3</v>
      </c>
      <c r="AL57" s="8" t="s">
        <v>5</v>
      </c>
      <c r="AM57" s="54"/>
      <c r="AN57" s="7" t="s">
        <v>4</v>
      </c>
      <c r="AO57" s="8"/>
      <c r="AP57" s="8" t="str">
        <f t="shared" si="16"/>
        <v>22</v>
      </c>
      <c r="AQ57" s="8" t="str">
        <f t="shared" si="17"/>
        <v>PA</v>
      </c>
      <c r="AR57" s="8">
        <f t="shared" si="18"/>
        <v>1</v>
      </c>
      <c r="AS57" s="8" t="str">
        <f t="shared" si="19"/>
        <v>02</v>
      </c>
      <c r="AT57" s="8" t="e">
        <f t="shared" ca="1" si="12"/>
        <v>#N/A</v>
      </c>
      <c r="AU57" s="8" t="str">
        <f t="shared" si="20"/>
        <v xml:space="preserve">D0000000000                                                            0000022                   PA                               01    </v>
      </c>
      <c r="AV57" s="8" t="e">
        <f t="shared" ca="1" si="9"/>
        <v>#N/A</v>
      </c>
      <c r="AW57" s="8" t="str">
        <f t="shared" si="21"/>
        <v xml:space="preserve">FALTA CURP                     013                0360072010000000000000000000000S0000000000000000000000000000000         </v>
      </c>
      <c r="AX57" s="9" t="e">
        <f t="shared" ca="1" si="22"/>
        <v>#N/A</v>
      </c>
    </row>
    <row r="58" spans="1:50">
      <c r="A58" s="60"/>
      <c r="B58" s="6"/>
      <c r="C58" s="6"/>
      <c r="D58" s="11"/>
      <c r="E58" s="7"/>
      <c r="F58" s="7" t="s">
        <v>79</v>
      </c>
      <c r="G58" s="8" t="str">
        <f t="shared" si="23"/>
        <v xml:space="preserve">  </v>
      </c>
      <c r="H58" s="8" t="s">
        <v>118</v>
      </c>
      <c r="I58" s="8"/>
      <c r="J58" s="50"/>
      <c r="K58" s="7" t="s">
        <v>142</v>
      </c>
      <c r="L58" s="7"/>
      <c r="M58" s="7"/>
      <c r="N58" s="7"/>
      <c r="O58" s="8"/>
      <c r="P58" s="7" t="s">
        <v>175</v>
      </c>
      <c r="Q58" s="7" t="s">
        <v>1320</v>
      </c>
      <c r="R58" s="7"/>
      <c r="S58" s="8"/>
      <c r="T58" s="8" t="str">
        <f t="shared" si="13"/>
        <v>FALTA CURP</v>
      </c>
      <c r="U58" s="8" t="str">
        <f t="shared" si="14"/>
        <v>FALTA CURP</v>
      </c>
      <c r="V58" s="7" t="s">
        <v>2</v>
      </c>
      <c r="W58" s="8" t="s">
        <v>5</v>
      </c>
      <c r="X58" s="8"/>
      <c r="Y58" s="7" t="s">
        <v>16</v>
      </c>
      <c r="Z58" s="7" t="s">
        <v>37</v>
      </c>
      <c r="AA58" s="7">
        <v>10</v>
      </c>
      <c r="AB58" s="8" t="str">
        <f t="shared" si="15"/>
        <v>FALTA CURP</v>
      </c>
      <c r="AC58" s="8"/>
      <c r="AD58" s="51" t="s">
        <v>1</v>
      </c>
      <c r="AE58" s="7" t="s">
        <v>24</v>
      </c>
      <c r="AF58" s="8"/>
      <c r="AG58" s="52">
        <v>360</v>
      </c>
      <c r="AH58" s="7" t="s">
        <v>36</v>
      </c>
      <c r="AI58" s="7" t="s">
        <v>1</v>
      </c>
      <c r="AJ58" s="53"/>
      <c r="AK58" s="7" t="s">
        <v>3</v>
      </c>
      <c r="AL58" s="8" t="s">
        <v>5</v>
      </c>
      <c r="AM58" s="54"/>
      <c r="AN58" s="7" t="s">
        <v>4</v>
      </c>
      <c r="AO58" s="8"/>
      <c r="AP58" s="8" t="str">
        <f t="shared" si="16"/>
        <v>22</v>
      </c>
      <c r="AQ58" s="8" t="str">
        <f t="shared" si="17"/>
        <v>PA</v>
      </c>
      <c r="AR58" s="8">
        <f t="shared" si="18"/>
        <v>1</v>
      </c>
      <c r="AS58" s="8" t="str">
        <f t="shared" si="19"/>
        <v>11</v>
      </c>
      <c r="AT58" s="8">
        <f t="shared" ca="1" si="12"/>
        <v>17</v>
      </c>
      <c r="AU58" s="8" t="str">
        <f t="shared" si="20"/>
        <v xml:space="preserve">D0000000000                                                            0000022                   PA                               01    </v>
      </c>
      <c r="AV58" s="8" t="e">
        <f t="shared" ca="1" si="9"/>
        <v>#VALUE!</v>
      </c>
      <c r="AW58" s="8" t="str">
        <f t="shared" si="21"/>
        <v xml:space="preserve">FALTA CURP                     013                0360072010000000000000000000000S0000000000000000000000000000000         </v>
      </c>
      <c r="AX58" s="9" t="e">
        <f t="shared" ca="1" si="22"/>
        <v>#VALUE!</v>
      </c>
    </row>
    <row r="59" spans="1:50">
      <c r="A59" s="60"/>
      <c r="B59" s="6"/>
      <c r="C59" s="6"/>
      <c r="D59" s="11"/>
      <c r="E59" s="7"/>
      <c r="F59" s="7" t="s">
        <v>79</v>
      </c>
      <c r="G59" s="8" t="str">
        <f t="shared" si="23"/>
        <v xml:space="preserve">  </v>
      </c>
      <c r="H59" s="8" t="s">
        <v>118</v>
      </c>
      <c r="I59" s="8"/>
      <c r="J59" s="50"/>
      <c r="K59" s="7" t="s">
        <v>142</v>
      </c>
      <c r="L59" s="7"/>
      <c r="M59" s="7"/>
      <c r="N59" s="7"/>
      <c r="O59" s="8"/>
      <c r="P59" s="7" t="s">
        <v>175</v>
      </c>
      <c r="Q59" s="7" t="s">
        <v>1320</v>
      </c>
      <c r="R59" s="7"/>
      <c r="S59" s="8"/>
      <c r="T59" s="8" t="str">
        <f t="shared" si="13"/>
        <v>FALTA CURP</v>
      </c>
      <c r="U59" s="8" t="str">
        <f t="shared" si="14"/>
        <v>FALTA CURP</v>
      </c>
      <c r="V59" s="7" t="s">
        <v>2</v>
      </c>
      <c r="W59" s="8" t="s">
        <v>5</v>
      </c>
      <c r="X59" s="8"/>
      <c r="Y59" s="7" t="s">
        <v>16</v>
      </c>
      <c r="Z59" s="7" t="s">
        <v>37</v>
      </c>
      <c r="AA59" s="7">
        <v>10</v>
      </c>
      <c r="AB59" s="8" t="str">
        <f t="shared" si="15"/>
        <v>FALTA CURP</v>
      </c>
      <c r="AC59" s="8"/>
      <c r="AD59" s="51" t="s">
        <v>1</v>
      </c>
      <c r="AE59" s="7" t="s">
        <v>24</v>
      </c>
      <c r="AF59" s="8"/>
      <c r="AG59" s="52">
        <v>360</v>
      </c>
      <c r="AH59" s="7" t="s">
        <v>36</v>
      </c>
      <c r="AI59" s="7" t="s">
        <v>1</v>
      </c>
      <c r="AJ59" s="53"/>
      <c r="AK59" s="7" t="s">
        <v>3</v>
      </c>
      <c r="AL59" s="8" t="s">
        <v>5</v>
      </c>
      <c r="AM59" s="54"/>
      <c r="AN59" s="7" t="s">
        <v>4</v>
      </c>
      <c r="AO59" s="8"/>
      <c r="AP59" s="8" t="str">
        <f t="shared" si="16"/>
        <v>22</v>
      </c>
      <c r="AQ59" s="8" t="str">
        <f t="shared" si="17"/>
        <v>PA</v>
      </c>
      <c r="AR59" s="8">
        <f t="shared" si="18"/>
        <v>1</v>
      </c>
      <c r="AS59" s="8" t="str">
        <f t="shared" si="19"/>
        <v>11</v>
      </c>
      <c r="AT59" s="8">
        <f t="shared" ca="1" si="12"/>
        <v>17</v>
      </c>
      <c r="AU59" s="8" t="str">
        <f t="shared" si="20"/>
        <v xml:space="preserve">D0000000000                                                            0000022                   PA                               01    </v>
      </c>
      <c r="AV59" s="8" t="e">
        <f t="shared" ca="1" si="9"/>
        <v>#VALUE!</v>
      </c>
      <c r="AW59" s="8" t="str">
        <f t="shared" si="21"/>
        <v xml:space="preserve">FALTA CURP                     013                0360072010000000000000000000000S0000000000000000000000000000000         </v>
      </c>
      <c r="AX59" s="9" t="e">
        <f t="shared" ca="1" si="22"/>
        <v>#VALUE!</v>
      </c>
    </row>
    <row r="60" spans="1:50">
      <c r="A60" s="60"/>
      <c r="B60" s="6"/>
      <c r="C60" s="6"/>
      <c r="D60" s="11"/>
      <c r="E60" s="7"/>
      <c r="F60" s="7" t="s">
        <v>79</v>
      </c>
      <c r="G60" s="8" t="str">
        <f t="shared" si="23"/>
        <v xml:space="preserve">  </v>
      </c>
      <c r="H60" s="8" t="s">
        <v>118</v>
      </c>
      <c r="I60" s="8"/>
      <c r="J60" s="50"/>
      <c r="K60" s="7" t="s">
        <v>142</v>
      </c>
      <c r="L60" s="7"/>
      <c r="M60" s="7"/>
      <c r="N60" s="7"/>
      <c r="O60" s="8"/>
      <c r="P60" s="7" t="s">
        <v>175</v>
      </c>
      <c r="Q60" s="7" t="s">
        <v>1320</v>
      </c>
      <c r="R60" s="7"/>
      <c r="S60" s="8"/>
      <c r="T60" s="8" t="str">
        <f t="shared" si="13"/>
        <v>FALTA CURP</v>
      </c>
      <c r="U60" s="8" t="str">
        <f t="shared" si="14"/>
        <v>FALTA CURP</v>
      </c>
      <c r="V60" s="7" t="s">
        <v>2</v>
      </c>
      <c r="W60" s="8" t="s">
        <v>5</v>
      </c>
      <c r="X60" s="8"/>
      <c r="Y60" s="7" t="s">
        <v>16</v>
      </c>
      <c r="Z60" s="7" t="s">
        <v>37</v>
      </c>
      <c r="AA60" s="7">
        <v>10</v>
      </c>
      <c r="AB60" s="8" t="str">
        <f t="shared" si="15"/>
        <v>FALTA CURP</v>
      </c>
      <c r="AC60" s="8"/>
      <c r="AD60" s="51" t="s">
        <v>1</v>
      </c>
      <c r="AE60" s="7" t="s">
        <v>24</v>
      </c>
      <c r="AF60" s="8"/>
      <c r="AG60" s="52">
        <v>360</v>
      </c>
      <c r="AH60" s="7" t="s">
        <v>36</v>
      </c>
      <c r="AI60" s="7" t="s">
        <v>1</v>
      </c>
      <c r="AJ60" s="53"/>
      <c r="AK60" s="7" t="s">
        <v>3</v>
      </c>
      <c r="AL60" s="8" t="s">
        <v>5</v>
      </c>
      <c r="AM60" s="54"/>
      <c r="AN60" s="7" t="s">
        <v>4</v>
      </c>
      <c r="AO60" s="8"/>
      <c r="AP60" s="8" t="str">
        <f t="shared" si="16"/>
        <v>22</v>
      </c>
      <c r="AQ60" s="8" t="str">
        <f t="shared" si="17"/>
        <v>PA</v>
      </c>
      <c r="AR60" s="8">
        <f t="shared" si="18"/>
        <v>1</v>
      </c>
      <c r="AS60" s="8" t="str">
        <f t="shared" si="19"/>
        <v>11</v>
      </c>
      <c r="AT60" s="8">
        <f t="shared" ca="1" si="12"/>
        <v>17</v>
      </c>
      <c r="AU60" s="8" t="str">
        <f t="shared" si="20"/>
        <v xml:space="preserve">D0000000000                                                            0000022                   PA                               01    </v>
      </c>
      <c r="AV60" s="8" t="e">
        <f t="shared" ca="1" si="9"/>
        <v>#VALUE!</v>
      </c>
      <c r="AW60" s="8" t="str">
        <f t="shared" si="21"/>
        <v xml:space="preserve">FALTA CURP                     013                0360072010000000000000000000000S0000000000000000000000000000000         </v>
      </c>
      <c r="AX60" s="9" t="e">
        <f t="shared" ca="1" si="22"/>
        <v>#VALUE!</v>
      </c>
    </row>
    <row r="61" spans="1:50">
      <c r="A61" s="60"/>
      <c r="B61" s="6"/>
      <c r="C61" s="6"/>
      <c r="D61" s="11"/>
      <c r="E61" s="7"/>
      <c r="F61" s="7" t="s">
        <v>79</v>
      </c>
      <c r="G61" s="8" t="str">
        <f t="shared" si="23"/>
        <v xml:space="preserve">  </v>
      </c>
      <c r="H61" s="8" t="s">
        <v>118</v>
      </c>
      <c r="I61" s="8"/>
      <c r="J61" s="50"/>
      <c r="K61" s="7" t="s">
        <v>142</v>
      </c>
      <c r="L61" s="7"/>
      <c r="M61" s="7"/>
      <c r="N61" s="7"/>
      <c r="O61" s="8"/>
      <c r="P61" s="7" t="s">
        <v>175</v>
      </c>
      <c r="Q61" s="7" t="s">
        <v>1320</v>
      </c>
      <c r="R61" s="7"/>
      <c r="S61" s="8"/>
      <c r="T61" s="8" t="str">
        <f t="shared" si="13"/>
        <v>FALTA CURP</v>
      </c>
      <c r="U61" s="8" t="str">
        <f t="shared" si="14"/>
        <v>FALTA CURP</v>
      </c>
      <c r="V61" s="7" t="s">
        <v>2</v>
      </c>
      <c r="W61" s="8" t="s">
        <v>5</v>
      </c>
      <c r="X61" s="8"/>
      <c r="Y61" s="7" t="s">
        <v>16</v>
      </c>
      <c r="Z61" s="7" t="s">
        <v>37</v>
      </c>
      <c r="AA61" s="7">
        <v>10</v>
      </c>
      <c r="AB61" s="8" t="str">
        <f t="shared" si="15"/>
        <v>FALTA CURP</v>
      </c>
      <c r="AC61" s="8"/>
      <c r="AD61" s="51" t="s">
        <v>1</v>
      </c>
      <c r="AE61" s="7" t="s">
        <v>24</v>
      </c>
      <c r="AF61" s="8"/>
      <c r="AG61" s="52">
        <v>360</v>
      </c>
      <c r="AH61" s="7" t="s">
        <v>36</v>
      </c>
      <c r="AI61" s="7" t="s">
        <v>1</v>
      </c>
      <c r="AJ61" s="53"/>
      <c r="AK61" s="7" t="s">
        <v>3</v>
      </c>
      <c r="AL61" s="8" t="s">
        <v>5</v>
      </c>
      <c r="AM61" s="54"/>
      <c r="AN61" s="7" t="s">
        <v>4</v>
      </c>
      <c r="AO61" s="8"/>
      <c r="AP61" s="8" t="str">
        <f t="shared" si="16"/>
        <v>22</v>
      </c>
      <c r="AQ61" s="8" t="str">
        <f t="shared" si="17"/>
        <v>PA</v>
      </c>
      <c r="AR61" s="8">
        <f t="shared" si="18"/>
        <v>1</v>
      </c>
      <c r="AS61" s="8" t="str">
        <f t="shared" si="19"/>
        <v>11</v>
      </c>
      <c r="AT61" s="8">
        <f t="shared" ca="1" si="12"/>
        <v>17</v>
      </c>
      <c r="AU61" s="8" t="str">
        <f t="shared" si="20"/>
        <v xml:space="preserve">D0000000000                                                            0000022                   PA                               01    </v>
      </c>
      <c r="AV61" s="8" t="e">
        <f t="shared" ca="1" si="9"/>
        <v>#VALUE!</v>
      </c>
      <c r="AW61" s="8" t="str">
        <f t="shared" si="21"/>
        <v xml:space="preserve">FALTA CURP                     013                0360072010000000000000000000000S0000000000000000000000000000000         </v>
      </c>
      <c r="AX61" s="9" t="e">
        <f t="shared" ca="1" si="22"/>
        <v>#VALUE!</v>
      </c>
    </row>
    <row r="62" spans="1:50">
      <c r="A62" s="60"/>
      <c r="B62" s="6"/>
      <c r="C62" s="6"/>
      <c r="D62" s="11"/>
      <c r="E62" s="7"/>
      <c r="F62" s="7" t="s">
        <v>79</v>
      </c>
      <c r="G62" s="8" t="str">
        <f t="shared" si="23"/>
        <v xml:space="preserve">  </v>
      </c>
      <c r="H62" s="8" t="s">
        <v>118</v>
      </c>
      <c r="I62" s="8"/>
      <c r="J62" s="50"/>
      <c r="K62" s="7" t="s">
        <v>142</v>
      </c>
      <c r="L62" s="7"/>
      <c r="M62" s="7"/>
      <c r="N62" s="7"/>
      <c r="O62" s="8"/>
      <c r="P62" s="7" t="s">
        <v>175</v>
      </c>
      <c r="Q62" s="7" t="s">
        <v>1320</v>
      </c>
      <c r="R62" s="7"/>
      <c r="S62" s="8"/>
      <c r="T62" s="8" t="str">
        <f t="shared" si="13"/>
        <v>FALTA CURP</v>
      </c>
      <c r="U62" s="8" t="str">
        <f t="shared" si="14"/>
        <v>FALTA CURP</v>
      </c>
      <c r="V62" s="7" t="s">
        <v>2</v>
      </c>
      <c r="W62" s="8" t="s">
        <v>5</v>
      </c>
      <c r="X62" s="8"/>
      <c r="Y62" s="7" t="s">
        <v>16</v>
      </c>
      <c r="Z62" s="7" t="s">
        <v>37</v>
      </c>
      <c r="AA62" s="7">
        <v>10</v>
      </c>
      <c r="AB62" s="8" t="str">
        <f t="shared" si="15"/>
        <v>FALTA CURP</v>
      </c>
      <c r="AC62" s="8"/>
      <c r="AD62" s="51" t="s">
        <v>1</v>
      </c>
      <c r="AE62" s="7" t="s">
        <v>24</v>
      </c>
      <c r="AF62" s="8"/>
      <c r="AG62" s="52">
        <v>360</v>
      </c>
      <c r="AH62" s="7" t="s">
        <v>36</v>
      </c>
      <c r="AI62" s="7" t="s">
        <v>1</v>
      </c>
      <c r="AJ62" s="53"/>
      <c r="AK62" s="7" t="s">
        <v>3</v>
      </c>
      <c r="AL62" s="8" t="s">
        <v>5</v>
      </c>
      <c r="AM62" s="54"/>
      <c r="AN62" s="7" t="s">
        <v>4</v>
      </c>
      <c r="AO62" s="8"/>
      <c r="AP62" s="8" t="str">
        <f t="shared" si="16"/>
        <v>22</v>
      </c>
      <c r="AQ62" s="8" t="str">
        <f t="shared" si="17"/>
        <v>PA</v>
      </c>
      <c r="AR62" s="8">
        <f t="shared" si="18"/>
        <v>1</v>
      </c>
      <c r="AS62" s="8" t="str">
        <f t="shared" si="19"/>
        <v>11</v>
      </c>
      <c r="AT62" s="8">
        <f t="shared" ca="1" si="12"/>
        <v>17</v>
      </c>
      <c r="AU62" s="8" t="str">
        <f t="shared" si="20"/>
        <v xml:space="preserve">D0000000000                                                            0000022                   PA                               01    </v>
      </c>
      <c r="AV62" s="8" t="e">
        <f t="shared" ca="1" si="9"/>
        <v>#VALUE!</v>
      </c>
      <c r="AW62" s="8" t="str">
        <f t="shared" si="21"/>
        <v xml:space="preserve">FALTA CURP                     013                0360072010000000000000000000000S0000000000000000000000000000000         </v>
      </c>
      <c r="AX62" s="9" t="e">
        <f t="shared" ca="1" si="22"/>
        <v>#VALUE!</v>
      </c>
    </row>
    <row r="63" spans="1:50">
      <c r="A63" s="60"/>
      <c r="B63" s="6"/>
      <c r="C63" s="6"/>
      <c r="D63" s="11"/>
      <c r="E63" s="7"/>
      <c r="F63" s="7" t="s">
        <v>79</v>
      </c>
      <c r="G63" s="8" t="str">
        <f t="shared" si="23"/>
        <v xml:space="preserve">  </v>
      </c>
      <c r="H63" s="8" t="s">
        <v>118</v>
      </c>
      <c r="I63" s="8"/>
      <c r="J63" s="50"/>
      <c r="K63" s="7" t="s">
        <v>142</v>
      </c>
      <c r="L63" s="7"/>
      <c r="M63" s="7"/>
      <c r="N63" s="7"/>
      <c r="O63" s="8"/>
      <c r="P63" s="7" t="s">
        <v>175</v>
      </c>
      <c r="Q63" s="7" t="s">
        <v>1320</v>
      </c>
      <c r="R63" s="7"/>
      <c r="S63" s="8"/>
      <c r="T63" s="8" t="str">
        <f t="shared" si="13"/>
        <v>FALTA CURP</v>
      </c>
      <c r="U63" s="8" t="str">
        <f t="shared" si="14"/>
        <v>FALTA CURP</v>
      </c>
      <c r="V63" s="7" t="s">
        <v>2</v>
      </c>
      <c r="W63" s="8" t="s">
        <v>5</v>
      </c>
      <c r="X63" s="8"/>
      <c r="Y63" s="7" t="s">
        <v>16</v>
      </c>
      <c r="Z63" s="7" t="s">
        <v>37</v>
      </c>
      <c r="AA63" s="7">
        <v>10</v>
      </c>
      <c r="AB63" s="8" t="str">
        <f t="shared" si="15"/>
        <v>FALTA CURP</v>
      </c>
      <c r="AC63" s="8"/>
      <c r="AD63" s="51" t="s">
        <v>1</v>
      </c>
      <c r="AE63" s="7" t="s">
        <v>24</v>
      </c>
      <c r="AF63" s="8"/>
      <c r="AG63" s="52">
        <v>360</v>
      </c>
      <c r="AH63" s="7" t="s">
        <v>36</v>
      </c>
      <c r="AI63" s="7" t="s">
        <v>1</v>
      </c>
      <c r="AJ63" s="53"/>
      <c r="AK63" s="7" t="s">
        <v>3</v>
      </c>
      <c r="AL63" s="8" t="s">
        <v>5</v>
      </c>
      <c r="AM63" s="54"/>
      <c r="AN63" s="7" t="s">
        <v>4</v>
      </c>
      <c r="AO63" s="8"/>
      <c r="AP63" s="8" t="str">
        <f t="shared" si="16"/>
        <v>22</v>
      </c>
      <c r="AQ63" s="8" t="str">
        <f t="shared" si="17"/>
        <v>PA</v>
      </c>
      <c r="AR63" s="8">
        <f t="shared" si="18"/>
        <v>1</v>
      </c>
      <c r="AS63" s="8" t="str">
        <f t="shared" si="19"/>
        <v>11</v>
      </c>
      <c r="AT63" s="8">
        <f t="shared" ca="1" si="12"/>
        <v>17</v>
      </c>
      <c r="AU63" s="8" t="str">
        <f t="shared" si="20"/>
        <v xml:space="preserve">D0000000000                                                            0000022                   PA                               01    </v>
      </c>
      <c r="AV63" s="8" t="e">
        <f t="shared" ca="1" si="9"/>
        <v>#VALUE!</v>
      </c>
      <c r="AW63" s="8" t="str">
        <f t="shared" si="21"/>
        <v xml:space="preserve">FALTA CURP                     013                0360072010000000000000000000000S0000000000000000000000000000000         </v>
      </c>
      <c r="AX63" s="9" t="e">
        <f t="shared" ca="1" si="22"/>
        <v>#VALUE!</v>
      </c>
    </row>
    <row r="64" spans="1:50">
      <c r="A64" s="60"/>
      <c r="B64" s="6"/>
      <c r="C64" s="6"/>
      <c r="D64" s="11"/>
      <c r="E64" s="7"/>
      <c r="F64" s="7" t="s">
        <v>79</v>
      </c>
      <c r="G64" s="8" t="str">
        <f t="shared" si="23"/>
        <v xml:space="preserve">  </v>
      </c>
      <c r="H64" s="8" t="s">
        <v>118</v>
      </c>
      <c r="I64" s="8"/>
      <c r="J64" s="50"/>
      <c r="K64" s="7" t="s">
        <v>142</v>
      </c>
      <c r="L64" s="7"/>
      <c r="M64" s="7"/>
      <c r="N64" s="7"/>
      <c r="O64" s="8"/>
      <c r="P64" s="7" t="s">
        <v>175</v>
      </c>
      <c r="Q64" s="7" t="s">
        <v>1320</v>
      </c>
      <c r="R64" s="7"/>
      <c r="S64" s="8"/>
      <c r="T64" s="8" t="str">
        <f t="shared" si="13"/>
        <v>FALTA CURP</v>
      </c>
      <c r="U64" s="8" t="str">
        <f t="shared" si="14"/>
        <v>FALTA CURP</v>
      </c>
      <c r="V64" s="7" t="s">
        <v>2</v>
      </c>
      <c r="W64" s="8" t="s">
        <v>5</v>
      </c>
      <c r="X64" s="8"/>
      <c r="Y64" s="7" t="s">
        <v>16</v>
      </c>
      <c r="Z64" s="7" t="s">
        <v>37</v>
      </c>
      <c r="AA64" s="7">
        <v>10</v>
      </c>
      <c r="AB64" s="8" t="str">
        <f t="shared" si="15"/>
        <v>FALTA CURP</v>
      </c>
      <c r="AC64" s="8"/>
      <c r="AD64" s="51" t="s">
        <v>1</v>
      </c>
      <c r="AE64" s="7" t="s">
        <v>24</v>
      </c>
      <c r="AF64" s="8"/>
      <c r="AG64" s="52">
        <v>360</v>
      </c>
      <c r="AH64" s="7" t="s">
        <v>36</v>
      </c>
      <c r="AI64" s="7" t="s">
        <v>1</v>
      </c>
      <c r="AJ64" s="53"/>
      <c r="AK64" s="7" t="s">
        <v>3</v>
      </c>
      <c r="AL64" s="8" t="s">
        <v>5</v>
      </c>
      <c r="AM64" s="54"/>
      <c r="AN64" s="7" t="s">
        <v>4</v>
      </c>
      <c r="AO64" s="8"/>
      <c r="AP64" s="8" t="str">
        <f t="shared" si="16"/>
        <v>22</v>
      </c>
      <c r="AQ64" s="8" t="str">
        <f t="shared" si="17"/>
        <v>PA</v>
      </c>
      <c r="AR64" s="8">
        <f t="shared" si="18"/>
        <v>1</v>
      </c>
      <c r="AS64" s="8" t="str">
        <f t="shared" si="19"/>
        <v>11</v>
      </c>
      <c r="AT64" s="8">
        <f t="shared" ca="1" si="12"/>
        <v>17</v>
      </c>
      <c r="AU64" s="8" t="str">
        <f t="shared" si="20"/>
        <v xml:space="preserve">D0000000000                                                            0000022                   PA                               01    </v>
      </c>
      <c r="AV64" s="8" t="e">
        <f t="shared" ca="1" si="9"/>
        <v>#VALUE!</v>
      </c>
      <c r="AW64" s="8" t="str">
        <f t="shared" si="21"/>
        <v xml:space="preserve">FALTA CURP                     013                0360072010000000000000000000000S0000000000000000000000000000000         </v>
      </c>
      <c r="AX64" s="9" t="e">
        <f t="shared" ca="1" si="22"/>
        <v>#VALUE!</v>
      </c>
    </row>
    <row r="65" spans="1:50">
      <c r="A65" s="60"/>
      <c r="B65" s="6"/>
      <c r="C65" s="6"/>
      <c r="D65" s="11"/>
      <c r="E65" s="7"/>
      <c r="F65" s="7" t="s">
        <v>79</v>
      </c>
      <c r="G65" s="8" t="str">
        <f t="shared" si="23"/>
        <v xml:space="preserve">  </v>
      </c>
      <c r="H65" s="8" t="s">
        <v>118</v>
      </c>
      <c r="I65" s="8"/>
      <c r="J65" s="50"/>
      <c r="K65" s="7" t="s">
        <v>142</v>
      </c>
      <c r="L65" s="7"/>
      <c r="M65" s="7"/>
      <c r="N65" s="7"/>
      <c r="O65" s="8"/>
      <c r="P65" s="7" t="s">
        <v>175</v>
      </c>
      <c r="Q65" s="7" t="s">
        <v>1320</v>
      </c>
      <c r="R65" s="7"/>
      <c r="S65" s="8"/>
      <c r="T65" s="8" t="str">
        <f t="shared" si="13"/>
        <v>FALTA CURP</v>
      </c>
      <c r="U65" s="8" t="str">
        <f t="shared" si="14"/>
        <v>FALTA CURP</v>
      </c>
      <c r="V65" s="7" t="s">
        <v>2</v>
      </c>
      <c r="W65" s="8" t="s">
        <v>5</v>
      </c>
      <c r="X65" s="8"/>
      <c r="Y65" s="7" t="s">
        <v>16</v>
      </c>
      <c r="Z65" s="7" t="s">
        <v>37</v>
      </c>
      <c r="AA65" s="7">
        <v>10</v>
      </c>
      <c r="AB65" s="8" t="str">
        <f t="shared" si="15"/>
        <v>FALTA CURP</v>
      </c>
      <c r="AC65" s="8"/>
      <c r="AD65" s="51" t="s">
        <v>1</v>
      </c>
      <c r="AE65" s="7" t="s">
        <v>24</v>
      </c>
      <c r="AF65" s="8"/>
      <c r="AG65" s="52">
        <v>360</v>
      </c>
      <c r="AH65" s="7" t="s">
        <v>36</v>
      </c>
      <c r="AI65" s="7" t="s">
        <v>1</v>
      </c>
      <c r="AJ65" s="53"/>
      <c r="AK65" s="7" t="s">
        <v>3</v>
      </c>
      <c r="AL65" s="8" t="s">
        <v>5</v>
      </c>
      <c r="AM65" s="54"/>
      <c r="AN65" s="7" t="s">
        <v>4</v>
      </c>
      <c r="AO65" s="8"/>
      <c r="AP65" s="8" t="str">
        <f t="shared" si="16"/>
        <v>22</v>
      </c>
      <c r="AQ65" s="8" t="str">
        <f t="shared" si="17"/>
        <v>PA</v>
      </c>
      <c r="AR65" s="8">
        <f t="shared" si="18"/>
        <v>1</v>
      </c>
      <c r="AS65" s="8" t="str">
        <f t="shared" si="19"/>
        <v>11</v>
      </c>
      <c r="AT65" s="8">
        <f t="shared" ca="1" si="12"/>
        <v>17</v>
      </c>
      <c r="AU65" s="8" t="str">
        <f t="shared" si="20"/>
        <v xml:space="preserve">D0000000000                                                            0000022                   PA                               01    </v>
      </c>
      <c r="AV65" s="8" t="e">
        <f t="shared" ca="1" si="9"/>
        <v>#VALUE!</v>
      </c>
      <c r="AW65" s="8" t="str">
        <f t="shared" si="21"/>
        <v xml:space="preserve">FALTA CURP                     013                0360072010000000000000000000000S0000000000000000000000000000000         </v>
      </c>
      <c r="AX65" s="9" t="e">
        <f t="shared" ca="1" si="22"/>
        <v>#VALUE!</v>
      </c>
    </row>
    <row r="66" spans="1:50">
      <c r="A66" s="60"/>
      <c r="B66" s="6"/>
      <c r="C66" s="6"/>
      <c r="D66" s="11"/>
      <c r="E66" s="7"/>
      <c r="F66" s="7" t="s">
        <v>79</v>
      </c>
      <c r="G66" s="8" t="str">
        <f t="shared" si="23"/>
        <v xml:space="preserve">  </v>
      </c>
      <c r="H66" s="8" t="s">
        <v>118</v>
      </c>
      <c r="I66" s="8"/>
      <c r="J66" s="50"/>
      <c r="K66" s="7" t="s">
        <v>142</v>
      </c>
      <c r="L66" s="7"/>
      <c r="M66" s="7"/>
      <c r="N66" s="7"/>
      <c r="O66" s="8"/>
      <c r="P66" s="7" t="s">
        <v>175</v>
      </c>
      <c r="Q66" s="7" t="s">
        <v>1320</v>
      </c>
      <c r="R66" s="7"/>
      <c r="S66" s="8"/>
      <c r="T66" s="8" t="str">
        <f t="shared" si="13"/>
        <v>FALTA CURP</v>
      </c>
      <c r="U66" s="8" t="str">
        <f t="shared" si="14"/>
        <v>FALTA CURP</v>
      </c>
      <c r="V66" s="7" t="s">
        <v>2</v>
      </c>
      <c r="W66" s="8" t="s">
        <v>5</v>
      </c>
      <c r="X66" s="8"/>
      <c r="Y66" s="7" t="s">
        <v>16</v>
      </c>
      <c r="Z66" s="7" t="s">
        <v>37</v>
      </c>
      <c r="AA66" s="7">
        <v>10</v>
      </c>
      <c r="AB66" s="8" t="str">
        <f t="shared" si="15"/>
        <v>FALTA CURP</v>
      </c>
      <c r="AC66" s="8"/>
      <c r="AD66" s="51" t="s">
        <v>1</v>
      </c>
      <c r="AE66" s="7" t="s">
        <v>24</v>
      </c>
      <c r="AF66" s="8"/>
      <c r="AG66" s="52">
        <v>360</v>
      </c>
      <c r="AH66" s="7" t="s">
        <v>36</v>
      </c>
      <c r="AI66" s="7" t="s">
        <v>1</v>
      </c>
      <c r="AJ66" s="53"/>
      <c r="AK66" s="7" t="s">
        <v>3</v>
      </c>
      <c r="AL66" s="8" t="s">
        <v>5</v>
      </c>
      <c r="AM66" s="54"/>
      <c r="AN66" s="7" t="s">
        <v>4</v>
      </c>
      <c r="AO66" s="8"/>
      <c r="AP66" s="8" t="str">
        <f t="shared" si="16"/>
        <v>22</v>
      </c>
      <c r="AQ66" s="8" t="str">
        <f t="shared" si="17"/>
        <v>PA</v>
      </c>
      <c r="AR66" s="8">
        <f t="shared" si="18"/>
        <v>1</v>
      </c>
      <c r="AS66" s="8" t="str">
        <f t="shared" si="19"/>
        <v>11</v>
      </c>
      <c r="AT66" s="8">
        <f t="shared" ca="1" si="12"/>
        <v>17</v>
      </c>
      <c r="AU66" s="8" t="str">
        <f t="shared" si="20"/>
        <v xml:space="preserve">D0000000000                                                            0000022                   PA                               01    </v>
      </c>
      <c r="AV66" s="8" t="e">
        <f t="shared" ca="1" si="9"/>
        <v>#VALUE!</v>
      </c>
      <c r="AW66" s="8" t="str">
        <f t="shared" si="21"/>
        <v xml:space="preserve">FALTA CURP                     013                0360072010000000000000000000000S0000000000000000000000000000000         </v>
      </c>
      <c r="AX66" s="9" t="e">
        <f t="shared" ca="1" si="22"/>
        <v>#VALUE!</v>
      </c>
    </row>
    <row r="67" spans="1:50">
      <c r="A67" s="60"/>
      <c r="B67" s="6"/>
      <c r="C67" s="6"/>
      <c r="D67" s="11"/>
      <c r="E67" s="7"/>
      <c r="F67" s="7" t="s">
        <v>79</v>
      </c>
      <c r="G67" s="8" t="str">
        <f t="shared" ref="G67:G98" si="24">LEFT(D67&amp;" "&amp;B67&amp;" "&amp;C67,19)</f>
        <v xml:space="preserve">  </v>
      </c>
      <c r="H67" s="8" t="s">
        <v>118</v>
      </c>
      <c r="I67" s="8"/>
      <c r="J67" s="50"/>
      <c r="K67" s="7" t="s">
        <v>142</v>
      </c>
      <c r="L67" s="7"/>
      <c r="M67" s="7"/>
      <c r="N67" s="7"/>
      <c r="O67" s="8"/>
      <c r="P67" s="7" t="s">
        <v>175</v>
      </c>
      <c r="Q67" s="7" t="s">
        <v>1320</v>
      </c>
      <c r="R67" s="7"/>
      <c r="S67" s="8"/>
      <c r="T67" s="8" t="str">
        <f t="shared" si="13"/>
        <v>FALTA CURP</v>
      </c>
      <c r="U67" s="8" t="str">
        <f t="shared" si="14"/>
        <v>FALTA CURP</v>
      </c>
      <c r="V67" s="7" t="s">
        <v>2</v>
      </c>
      <c r="W67" s="8" t="s">
        <v>5</v>
      </c>
      <c r="X67" s="8"/>
      <c r="Y67" s="7" t="s">
        <v>16</v>
      </c>
      <c r="Z67" s="7" t="s">
        <v>37</v>
      </c>
      <c r="AA67" s="7">
        <v>10</v>
      </c>
      <c r="AB67" s="8" t="str">
        <f t="shared" si="15"/>
        <v>FALTA CURP</v>
      </c>
      <c r="AC67" s="8"/>
      <c r="AD67" s="51" t="s">
        <v>1</v>
      </c>
      <c r="AE67" s="7" t="s">
        <v>24</v>
      </c>
      <c r="AF67" s="8"/>
      <c r="AG67" s="52">
        <v>360</v>
      </c>
      <c r="AH67" s="7" t="s">
        <v>36</v>
      </c>
      <c r="AI67" s="7" t="s">
        <v>1</v>
      </c>
      <c r="AJ67" s="53"/>
      <c r="AK67" s="7" t="s">
        <v>3</v>
      </c>
      <c r="AL67" s="8" t="s">
        <v>5</v>
      </c>
      <c r="AM67" s="54"/>
      <c r="AN67" s="7" t="s">
        <v>4</v>
      </c>
      <c r="AO67" s="8"/>
      <c r="AP67" s="8" t="str">
        <f t="shared" si="16"/>
        <v>22</v>
      </c>
      <c r="AQ67" s="8" t="str">
        <f t="shared" si="17"/>
        <v>PA</v>
      </c>
      <c r="AR67" s="8">
        <f t="shared" si="18"/>
        <v>1</v>
      </c>
      <c r="AS67" s="8" t="str">
        <f t="shared" si="19"/>
        <v>11</v>
      </c>
      <c r="AT67" s="8">
        <f t="shared" ca="1" si="12"/>
        <v>17</v>
      </c>
      <c r="AU67" s="8" t="str">
        <f t="shared" si="20"/>
        <v xml:space="preserve">D0000000000                                                            0000022                   PA                               01    </v>
      </c>
      <c r="AV67" s="8" t="e">
        <f t="shared" ca="1" si="9"/>
        <v>#VALUE!</v>
      </c>
      <c r="AW67" s="8" t="str">
        <f t="shared" si="21"/>
        <v xml:space="preserve">FALTA CURP                     013                0360072010000000000000000000000S0000000000000000000000000000000         </v>
      </c>
      <c r="AX67" s="9" t="e">
        <f t="shared" ca="1" si="22"/>
        <v>#VALUE!</v>
      </c>
    </row>
    <row r="68" spans="1:50">
      <c r="A68" s="60"/>
      <c r="B68" s="6"/>
      <c r="C68" s="6"/>
      <c r="D68" s="11"/>
      <c r="E68" s="7"/>
      <c r="F68" s="7" t="s">
        <v>79</v>
      </c>
      <c r="G68" s="8" t="str">
        <f t="shared" si="24"/>
        <v xml:space="preserve">  </v>
      </c>
      <c r="H68" s="8" t="s">
        <v>118</v>
      </c>
      <c r="I68" s="8"/>
      <c r="J68" s="50"/>
      <c r="K68" s="7" t="s">
        <v>142</v>
      </c>
      <c r="L68" s="7"/>
      <c r="M68" s="7"/>
      <c r="N68" s="7"/>
      <c r="O68" s="8"/>
      <c r="P68" s="7" t="s">
        <v>175</v>
      </c>
      <c r="Q68" s="7" t="s">
        <v>1320</v>
      </c>
      <c r="R68" s="7"/>
      <c r="S68" s="8"/>
      <c r="T68" s="8" t="str">
        <f t="shared" si="13"/>
        <v>FALTA CURP</v>
      </c>
      <c r="U68" s="8" t="str">
        <f t="shared" si="14"/>
        <v>FALTA CURP</v>
      </c>
      <c r="V68" s="7" t="s">
        <v>2</v>
      </c>
      <c r="W68" s="8" t="s">
        <v>5</v>
      </c>
      <c r="X68" s="8"/>
      <c r="Y68" s="7" t="s">
        <v>16</v>
      </c>
      <c r="Z68" s="7" t="s">
        <v>37</v>
      </c>
      <c r="AA68" s="7">
        <v>10</v>
      </c>
      <c r="AB68" s="8" t="str">
        <f t="shared" si="15"/>
        <v>FALTA CURP</v>
      </c>
      <c r="AC68" s="8"/>
      <c r="AD68" s="51" t="s">
        <v>1</v>
      </c>
      <c r="AE68" s="7" t="s">
        <v>24</v>
      </c>
      <c r="AF68" s="8"/>
      <c r="AG68" s="52">
        <v>360</v>
      </c>
      <c r="AH68" s="7" t="s">
        <v>36</v>
      </c>
      <c r="AI68" s="7" t="s">
        <v>1</v>
      </c>
      <c r="AJ68" s="53"/>
      <c r="AK68" s="7" t="s">
        <v>3</v>
      </c>
      <c r="AL68" s="8" t="s">
        <v>5</v>
      </c>
      <c r="AM68" s="54"/>
      <c r="AN68" s="7" t="s">
        <v>4</v>
      </c>
      <c r="AO68" s="8"/>
      <c r="AP68" s="8" t="str">
        <f t="shared" si="16"/>
        <v>22</v>
      </c>
      <c r="AQ68" s="8" t="str">
        <f t="shared" si="17"/>
        <v>PA</v>
      </c>
      <c r="AR68" s="8">
        <f t="shared" si="18"/>
        <v>1</v>
      </c>
      <c r="AS68" s="8" t="str">
        <f t="shared" si="19"/>
        <v>11</v>
      </c>
      <c r="AT68" s="8">
        <f t="shared" ca="1" si="12"/>
        <v>17</v>
      </c>
      <c r="AU68" s="8" t="str">
        <f t="shared" si="20"/>
        <v xml:space="preserve">D0000000000                                                            0000022                   PA                               01    </v>
      </c>
      <c r="AV68" s="8" t="e">
        <f t="shared" ca="1" si="9"/>
        <v>#VALUE!</v>
      </c>
      <c r="AW68" s="8" t="str">
        <f t="shared" si="21"/>
        <v xml:space="preserve">FALTA CURP                     013                0360072010000000000000000000000S0000000000000000000000000000000         </v>
      </c>
      <c r="AX68" s="9" t="e">
        <f t="shared" ca="1" si="22"/>
        <v>#VALUE!</v>
      </c>
    </row>
    <row r="69" spans="1:50">
      <c r="A69" s="60"/>
      <c r="B69" s="6"/>
      <c r="C69" s="6"/>
      <c r="D69" s="11"/>
      <c r="E69" s="7"/>
      <c r="F69" s="7" t="s">
        <v>79</v>
      </c>
      <c r="G69" s="8" t="str">
        <f t="shared" si="24"/>
        <v xml:space="preserve">  </v>
      </c>
      <c r="H69" s="8" t="s">
        <v>118</v>
      </c>
      <c r="I69" s="8"/>
      <c r="J69" s="50"/>
      <c r="K69" s="7" t="s">
        <v>142</v>
      </c>
      <c r="L69" s="7"/>
      <c r="M69" s="7"/>
      <c r="N69" s="7"/>
      <c r="O69" s="8"/>
      <c r="P69" s="7" t="s">
        <v>175</v>
      </c>
      <c r="Q69" s="7" t="s">
        <v>1320</v>
      </c>
      <c r="R69" s="7"/>
      <c r="S69" s="8"/>
      <c r="T69" s="8" t="str">
        <f t="shared" si="13"/>
        <v>FALTA CURP</v>
      </c>
      <c r="U69" s="8" t="str">
        <f t="shared" si="14"/>
        <v>FALTA CURP</v>
      </c>
      <c r="V69" s="7" t="s">
        <v>2</v>
      </c>
      <c r="W69" s="8" t="s">
        <v>5</v>
      </c>
      <c r="X69" s="8"/>
      <c r="Y69" s="7" t="s">
        <v>16</v>
      </c>
      <c r="Z69" s="7" t="s">
        <v>37</v>
      </c>
      <c r="AA69" s="7">
        <v>10</v>
      </c>
      <c r="AB69" s="8" t="str">
        <f t="shared" si="15"/>
        <v>FALTA CURP</v>
      </c>
      <c r="AC69" s="8"/>
      <c r="AD69" s="51" t="s">
        <v>1</v>
      </c>
      <c r="AE69" s="7" t="s">
        <v>24</v>
      </c>
      <c r="AF69" s="8"/>
      <c r="AG69" s="52">
        <v>360</v>
      </c>
      <c r="AH69" s="7" t="s">
        <v>36</v>
      </c>
      <c r="AI69" s="7" t="s">
        <v>1</v>
      </c>
      <c r="AJ69" s="53"/>
      <c r="AK69" s="7" t="s">
        <v>3</v>
      </c>
      <c r="AL69" s="8" t="s">
        <v>5</v>
      </c>
      <c r="AM69" s="54"/>
      <c r="AN69" s="7" t="s">
        <v>4</v>
      </c>
      <c r="AO69" s="8"/>
      <c r="AP69" s="8" t="str">
        <f t="shared" si="16"/>
        <v>22</v>
      </c>
      <c r="AQ69" s="8" t="str">
        <f t="shared" si="17"/>
        <v>PA</v>
      </c>
      <c r="AR69" s="8">
        <f t="shared" si="18"/>
        <v>1</v>
      </c>
      <c r="AS69" s="8" t="str">
        <f t="shared" si="19"/>
        <v>11</v>
      </c>
      <c r="AT69" s="8">
        <f t="shared" ca="1" si="12"/>
        <v>17</v>
      </c>
      <c r="AU69" s="8" t="str">
        <f t="shared" si="20"/>
        <v xml:space="preserve">D0000000000                                                            0000022                   PA                               01    </v>
      </c>
      <c r="AV69" s="8" t="e">
        <f t="shared" ca="1" si="9"/>
        <v>#VALUE!</v>
      </c>
      <c r="AW69" s="8" t="str">
        <f t="shared" si="21"/>
        <v xml:space="preserve">FALTA CURP                     013                0360072010000000000000000000000S0000000000000000000000000000000         </v>
      </c>
      <c r="AX69" s="9" t="e">
        <f t="shared" ca="1" si="22"/>
        <v>#VALUE!</v>
      </c>
    </row>
    <row r="70" spans="1:50">
      <c r="A70" s="60"/>
      <c r="B70" s="6"/>
      <c r="C70" s="6"/>
      <c r="D70" s="11"/>
      <c r="E70" s="7"/>
      <c r="F70" s="7" t="s">
        <v>79</v>
      </c>
      <c r="G70" s="8" t="str">
        <f t="shared" si="24"/>
        <v xml:space="preserve">  </v>
      </c>
      <c r="H70" s="8" t="s">
        <v>118</v>
      </c>
      <c r="I70" s="8"/>
      <c r="J70" s="50"/>
      <c r="K70" s="7" t="s">
        <v>142</v>
      </c>
      <c r="L70" s="7"/>
      <c r="M70" s="7"/>
      <c r="N70" s="7"/>
      <c r="O70" s="8"/>
      <c r="P70" s="7" t="s">
        <v>175</v>
      </c>
      <c r="Q70" s="7" t="s">
        <v>1320</v>
      </c>
      <c r="R70" s="7"/>
      <c r="S70" s="8"/>
      <c r="T70" s="8" t="str">
        <f t="shared" ref="T70:T101" si="25">IF(OR(ISBLANK($AC70),LEN($AC70)&lt;18),"FALTA CURP",IF(MID(AC70,11,1)="H","M","F"))</f>
        <v>FALTA CURP</v>
      </c>
      <c r="U70" s="8" t="str">
        <f t="shared" ref="U70:U101" si="26">IF(OR(ISBLANK($AC70),LEN($AC70)&lt;18),"FALTA CURP",IF(MID($AC70,17,1)="A","20"&amp;MID($AB70,5,2)&amp;MID($AB70,7,2)&amp;MID($AB70,9,2),"19"&amp;MID($AB70,5,2)&amp;MID($AB70,7,2)&amp;MID($AB70,9,2)))</f>
        <v>FALTA CURP</v>
      </c>
      <c r="V70" s="7" t="s">
        <v>2</v>
      </c>
      <c r="W70" s="8" t="s">
        <v>5</v>
      </c>
      <c r="X70" s="8"/>
      <c r="Y70" s="7" t="s">
        <v>16</v>
      </c>
      <c r="Z70" s="7" t="s">
        <v>37</v>
      </c>
      <c r="AA70" s="7">
        <v>10</v>
      </c>
      <c r="AB70" s="8" t="str">
        <f t="shared" ref="AB70:AB101" si="27">IF(OR(ISBLANK($AC70),LEN($AC70)&lt;18),"FALTA CURP",LEFT($AC70,10))</f>
        <v>FALTA CURP</v>
      </c>
      <c r="AC70" s="8"/>
      <c r="AD70" s="51" t="s">
        <v>1</v>
      </c>
      <c r="AE70" s="7" t="s">
        <v>24</v>
      </c>
      <c r="AF70" s="8"/>
      <c r="AG70" s="52">
        <v>360</v>
      </c>
      <c r="AH70" s="7" t="s">
        <v>36</v>
      </c>
      <c r="AI70" s="7" t="s">
        <v>1</v>
      </c>
      <c r="AJ70" s="53"/>
      <c r="AK70" s="7" t="s">
        <v>3</v>
      </c>
      <c r="AL70" s="8" t="s">
        <v>5</v>
      </c>
      <c r="AM70" s="54"/>
      <c r="AN70" s="7" t="s">
        <v>4</v>
      </c>
      <c r="AO70" s="8"/>
      <c r="AP70" s="8" t="str">
        <f t="shared" ref="AP70:AP101" si="28">INDEX(codigo_ocupacion,MATCH($F70,CNO,0),1)</f>
        <v>22</v>
      </c>
      <c r="AQ70" s="8" t="str">
        <f t="shared" ref="AQ70:AQ101" si="29">INDEX(Tipo_Via,MATCH($H70,T_Via,0),1)</f>
        <v>PA</v>
      </c>
      <c r="AR70" s="8">
        <f t="shared" ref="AR70:AR101" si="30">IFERROR((INDEX(Tipo_Vivienda,MATCH($K70,T_Vivienda,0),1)),"")</f>
        <v>1</v>
      </c>
      <c r="AS70" s="8" t="str">
        <f t="shared" ref="AS70:AS101" si="31">IFERROR((TEXT(INDEX(Estados,MATCH($P70,Estado,0),1),"00")),"")</f>
        <v>11</v>
      </c>
      <c r="AT70" s="8">
        <f t="shared" ca="1" si="12"/>
        <v>17</v>
      </c>
      <c r="AU70" s="8" t="str">
        <f t="shared" ref="AU70:AU101" si="32">CONCATENATE("D",TEXT(A70,"0000000000"),D70,REPT(" ",20-LEN(D70)),B70,REPT(" ",20-LEN(B70)),C70,REPT(" ",20-LEN(C70)),TEXT(E70,"00000"),TEXT(AP70,"00"),G70,REPT(" ",19-LEN(G70)),AQ70,REPT(" ",2-LEN(AQ70)),I70,REPT(" ",24-LEN(I70)),J70,REPT(" ",7-LEN(J70)),TEXT(AR70,"00"),L70,REPT(" ",2-LEN(L70)),M70,REPT(" ",2-LEN(M70)))</f>
        <v xml:space="preserve">D0000000000                                                            0000022                   PA                               01    </v>
      </c>
      <c r="AV70" s="8" t="e">
        <f t="shared" ref="AV70:AV133" ca="1" si="33">CONCATENATE(N70,REPT(" ",4-LEN(N70)),O70,REPT(" ",40-LEN(O70)),TEXT(AT70,"000"),AS70,REPT(" ",2-LEN(AS70)),R70,REPT(" ",5-LEN(R70)),S70,REPT(" ",12-LEN(S70)),T70,REPT(" ",1-LEN(T70)),U70,REPT(" ",8-LEN(U70)),V70,REPT(" ",3-LEN(V70)),W70,REPT(" ",1-LEN(W70)),X70,REPT(" ",1-LEN(X70)),TEXT(Y70,"000"),Z70,REPT(" ",3-LEN(Z70)),TEXT(AA70,"00"))</f>
        <v>#VALUE!</v>
      </c>
      <c r="AW70" s="8" t="str">
        <f t="shared" ref="AW70:AW101" si="34">CONCATENATE(AB70,REPT(" ",13-LEN(AB70)),AC70,REPT(" ",18-LEN(AC70)),TEXT(AD70,"00"),AE70,REPT(" ",1-LEN(AE70)),AF70,REPT(" ",16-LEN(AF70)),TEXT(AG70,"0000"),TEXT(AH70,"000"),TEXT(AI70,"00"),TEXT(AJ70,"000000000000000000"),TEXT(AK70,"0000"),TEXT(AL70,"0"),SUBSTITUTE(TEXT(AM70,"0000000000000.00"),".",""),TEXT(AN70,"0000000000000000"),AO70,REPT(" ",9-LEN(AO70)))</f>
        <v xml:space="preserve">FALTA CURP                     013                0360072010000000000000000000000S0000000000000000000000000000000         </v>
      </c>
      <c r="AX70" s="9" t="e">
        <f t="shared" ref="AX70:AX101" ca="1" si="35">UPPER(CONCATENATE(AU70,AV70,AW70))</f>
        <v>#VALUE!</v>
      </c>
    </row>
    <row r="71" spans="1:50">
      <c r="A71" s="60"/>
      <c r="B71" s="6"/>
      <c r="C71" s="6"/>
      <c r="D71" s="11"/>
      <c r="E71" s="7"/>
      <c r="F71" s="7" t="s">
        <v>79</v>
      </c>
      <c r="G71" s="8" t="str">
        <f t="shared" si="24"/>
        <v xml:space="preserve">  </v>
      </c>
      <c r="H71" s="8" t="s">
        <v>118</v>
      </c>
      <c r="I71" s="8"/>
      <c r="J71" s="50"/>
      <c r="K71" s="7" t="s">
        <v>142</v>
      </c>
      <c r="L71" s="7"/>
      <c r="M71" s="7"/>
      <c r="N71" s="7"/>
      <c r="O71" s="8"/>
      <c r="P71" s="7" t="s">
        <v>175</v>
      </c>
      <c r="Q71" s="7" t="s">
        <v>1320</v>
      </c>
      <c r="R71" s="7"/>
      <c r="S71" s="8"/>
      <c r="T71" s="8" t="str">
        <f t="shared" si="25"/>
        <v>FALTA CURP</v>
      </c>
      <c r="U71" s="8" t="str">
        <f t="shared" si="26"/>
        <v>FALTA CURP</v>
      </c>
      <c r="V71" s="7" t="s">
        <v>2</v>
      </c>
      <c r="W71" s="8" t="s">
        <v>5</v>
      </c>
      <c r="X71" s="8"/>
      <c r="Y71" s="7" t="s">
        <v>16</v>
      </c>
      <c r="Z71" s="7" t="s">
        <v>37</v>
      </c>
      <c r="AA71" s="7">
        <v>10</v>
      </c>
      <c r="AB71" s="8" t="str">
        <f t="shared" si="27"/>
        <v>FALTA CURP</v>
      </c>
      <c r="AC71" s="8"/>
      <c r="AD71" s="51" t="s">
        <v>1</v>
      </c>
      <c r="AE71" s="7" t="s">
        <v>24</v>
      </c>
      <c r="AF71" s="8"/>
      <c r="AG71" s="52">
        <v>360</v>
      </c>
      <c r="AH71" s="7" t="s">
        <v>36</v>
      </c>
      <c r="AI71" s="7" t="s">
        <v>1</v>
      </c>
      <c r="AJ71" s="53"/>
      <c r="AK71" s="7" t="s">
        <v>3</v>
      </c>
      <c r="AL71" s="8" t="s">
        <v>5</v>
      </c>
      <c r="AM71" s="54"/>
      <c r="AN71" s="7" t="s">
        <v>4</v>
      </c>
      <c r="AO71" s="8"/>
      <c r="AP71" s="8" t="str">
        <f t="shared" si="28"/>
        <v>22</v>
      </c>
      <c r="AQ71" s="8" t="str">
        <f t="shared" si="29"/>
        <v>PA</v>
      </c>
      <c r="AR71" s="8">
        <f t="shared" si="30"/>
        <v>1</v>
      </c>
      <c r="AS71" s="8" t="str">
        <f t="shared" si="31"/>
        <v>11</v>
      </c>
      <c r="AT71" s="8">
        <f t="shared" ref="AT71:AT134" ca="1" si="36">MATCH($Q71,INDIRECT($P71),0)</f>
        <v>17</v>
      </c>
      <c r="AU71" s="8" t="str">
        <f t="shared" si="32"/>
        <v xml:space="preserve">D0000000000                                                            0000022                   PA                               01    </v>
      </c>
      <c r="AV71" s="8" t="e">
        <f t="shared" ca="1" si="33"/>
        <v>#VALUE!</v>
      </c>
      <c r="AW71" s="8" t="str">
        <f t="shared" si="34"/>
        <v xml:space="preserve">FALTA CURP                     013                0360072010000000000000000000000S0000000000000000000000000000000         </v>
      </c>
      <c r="AX71" s="9" t="e">
        <f t="shared" ca="1" si="35"/>
        <v>#VALUE!</v>
      </c>
    </row>
    <row r="72" spans="1:50">
      <c r="A72" s="60"/>
      <c r="B72" s="6"/>
      <c r="C72" s="6"/>
      <c r="D72" s="11"/>
      <c r="E72" s="7"/>
      <c r="F72" s="7" t="s">
        <v>79</v>
      </c>
      <c r="G72" s="8" t="str">
        <f t="shared" si="24"/>
        <v xml:space="preserve">  </v>
      </c>
      <c r="H72" s="8" t="s">
        <v>118</v>
      </c>
      <c r="I72" s="8"/>
      <c r="J72" s="50"/>
      <c r="K72" s="7" t="s">
        <v>142</v>
      </c>
      <c r="L72" s="7"/>
      <c r="M72" s="7"/>
      <c r="N72" s="7"/>
      <c r="O72" s="8"/>
      <c r="P72" s="7" t="s">
        <v>175</v>
      </c>
      <c r="Q72" s="7" t="s">
        <v>1320</v>
      </c>
      <c r="R72" s="7"/>
      <c r="S72" s="8"/>
      <c r="T72" s="8" t="str">
        <f t="shared" si="25"/>
        <v>FALTA CURP</v>
      </c>
      <c r="U72" s="8" t="str">
        <f t="shared" si="26"/>
        <v>FALTA CURP</v>
      </c>
      <c r="V72" s="7" t="s">
        <v>2</v>
      </c>
      <c r="W72" s="8" t="s">
        <v>5</v>
      </c>
      <c r="X72" s="8"/>
      <c r="Y72" s="7" t="s">
        <v>16</v>
      </c>
      <c r="Z72" s="7" t="s">
        <v>37</v>
      </c>
      <c r="AA72" s="7">
        <v>10</v>
      </c>
      <c r="AB72" s="8" t="str">
        <f t="shared" si="27"/>
        <v>FALTA CURP</v>
      </c>
      <c r="AC72" s="8"/>
      <c r="AD72" s="51" t="s">
        <v>1</v>
      </c>
      <c r="AE72" s="7" t="s">
        <v>24</v>
      </c>
      <c r="AF72" s="8"/>
      <c r="AG72" s="52">
        <v>360</v>
      </c>
      <c r="AH72" s="7" t="s">
        <v>36</v>
      </c>
      <c r="AI72" s="7" t="s">
        <v>1</v>
      </c>
      <c r="AJ72" s="53"/>
      <c r="AK72" s="7" t="s">
        <v>3</v>
      </c>
      <c r="AL72" s="8" t="s">
        <v>5</v>
      </c>
      <c r="AM72" s="54"/>
      <c r="AN72" s="7" t="s">
        <v>4</v>
      </c>
      <c r="AO72" s="8"/>
      <c r="AP72" s="8" t="str">
        <f t="shared" si="28"/>
        <v>22</v>
      </c>
      <c r="AQ72" s="8" t="str">
        <f t="shared" si="29"/>
        <v>PA</v>
      </c>
      <c r="AR72" s="8">
        <f t="shared" si="30"/>
        <v>1</v>
      </c>
      <c r="AS72" s="8" t="str">
        <f t="shared" si="31"/>
        <v>11</v>
      </c>
      <c r="AT72" s="8">
        <f t="shared" ca="1" si="36"/>
        <v>17</v>
      </c>
      <c r="AU72" s="8" t="str">
        <f t="shared" si="32"/>
        <v xml:space="preserve">D0000000000                                                            0000022                   PA                               01    </v>
      </c>
      <c r="AV72" s="8" t="e">
        <f t="shared" ca="1" si="33"/>
        <v>#VALUE!</v>
      </c>
      <c r="AW72" s="8" t="str">
        <f t="shared" si="34"/>
        <v xml:space="preserve">FALTA CURP                     013                0360072010000000000000000000000S0000000000000000000000000000000         </v>
      </c>
      <c r="AX72" s="9" t="e">
        <f t="shared" ca="1" si="35"/>
        <v>#VALUE!</v>
      </c>
    </row>
    <row r="73" spans="1:50">
      <c r="A73" s="60"/>
      <c r="B73" s="6"/>
      <c r="C73" s="6"/>
      <c r="D73" s="11"/>
      <c r="E73" s="7"/>
      <c r="F73" s="7" t="s">
        <v>79</v>
      </c>
      <c r="G73" s="8" t="str">
        <f t="shared" si="24"/>
        <v xml:space="preserve">  </v>
      </c>
      <c r="H73" s="8" t="s">
        <v>118</v>
      </c>
      <c r="I73" s="8"/>
      <c r="J73" s="50"/>
      <c r="K73" s="7" t="s">
        <v>142</v>
      </c>
      <c r="L73" s="7"/>
      <c r="M73" s="7"/>
      <c r="N73" s="7"/>
      <c r="O73" s="8"/>
      <c r="P73" s="7" t="s">
        <v>175</v>
      </c>
      <c r="Q73" s="7" t="s">
        <v>1320</v>
      </c>
      <c r="R73" s="7"/>
      <c r="S73" s="8"/>
      <c r="T73" s="8" t="str">
        <f t="shared" si="25"/>
        <v>FALTA CURP</v>
      </c>
      <c r="U73" s="8" t="str">
        <f t="shared" si="26"/>
        <v>FALTA CURP</v>
      </c>
      <c r="V73" s="7" t="s">
        <v>2</v>
      </c>
      <c r="W73" s="8" t="s">
        <v>5</v>
      </c>
      <c r="X73" s="8"/>
      <c r="Y73" s="7" t="s">
        <v>16</v>
      </c>
      <c r="Z73" s="7" t="s">
        <v>37</v>
      </c>
      <c r="AA73" s="7">
        <v>10</v>
      </c>
      <c r="AB73" s="8" t="str">
        <f t="shared" si="27"/>
        <v>FALTA CURP</v>
      </c>
      <c r="AC73" s="8"/>
      <c r="AD73" s="51" t="s">
        <v>1</v>
      </c>
      <c r="AE73" s="7" t="s">
        <v>24</v>
      </c>
      <c r="AF73" s="8"/>
      <c r="AG73" s="52">
        <v>360</v>
      </c>
      <c r="AH73" s="7" t="s">
        <v>36</v>
      </c>
      <c r="AI73" s="7" t="s">
        <v>1</v>
      </c>
      <c r="AJ73" s="53"/>
      <c r="AK73" s="7" t="s">
        <v>3</v>
      </c>
      <c r="AL73" s="8" t="s">
        <v>5</v>
      </c>
      <c r="AM73" s="54"/>
      <c r="AN73" s="7" t="s">
        <v>4</v>
      </c>
      <c r="AO73" s="8"/>
      <c r="AP73" s="8" t="str">
        <f t="shared" si="28"/>
        <v>22</v>
      </c>
      <c r="AQ73" s="8" t="str">
        <f t="shared" si="29"/>
        <v>PA</v>
      </c>
      <c r="AR73" s="8">
        <f t="shared" si="30"/>
        <v>1</v>
      </c>
      <c r="AS73" s="8" t="str">
        <f t="shared" si="31"/>
        <v>11</v>
      </c>
      <c r="AT73" s="8">
        <f t="shared" ca="1" si="36"/>
        <v>17</v>
      </c>
      <c r="AU73" s="8" t="str">
        <f t="shared" si="32"/>
        <v xml:space="preserve">D0000000000                                                            0000022                   PA                               01    </v>
      </c>
      <c r="AV73" s="8" t="e">
        <f t="shared" ca="1" si="33"/>
        <v>#VALUE!</v>
      </c>
      <c r="AW73" s="8" t="str">
        <f t="shared" si="34"/>
        <v xml:space="preserve">FALTA CURP                     013                0360072010000000000000000000000S0000000000000000000000000000000         </v>
      </c>
      <c r="AX73" s="9" t="e">
        <f t="shared" ca="1" si="35"/>
        <v>#VALUE!</v>
      </c>
    </row>
    <row r="74" spans="1:50">
      <c r="A74" s="60"/>
      <c r="B74" s="6"/>
      <c r="C74" s="6"/>
      <c r="D74" s="11"/>
      <c r="E74" s="7"/>
      <c r="F74" s="7" t="s">
        <v>79</v>
      </c>
      <c r="G74" s="8" t="str">
        <f t="shared" si="24"/>
        <v xml:space="preserve">  </v>
      </c>
      <c r="H74" s="8" t="s">
        <v>118</v>
      </c>
      <c r="I74" s="8"/>
      <c r="J74" s="50"/>
      <c r="K74" s="7" t="s">
        <v>142</v>
      </c>
      <c r="L74" s="7"/>
      <c r="M74" s="7"/>
      <c r="N74" s="7"/>
      <c r="O74" s="8"/>
      <c r="P74" s="7" t="s">
        <v>175</v>
      </c>
      <c r="Q74" s="7" t="s">
        <v>1320</v>
      </c>
      <c r="R74" s="7"/>
      <c r="S74" s="8"/>
      <c r="T74" s="8" t="str">
        <f t="shared" si="25"/>
        <v>FALTA CURP</v>
      </c>
      <c r="U74" s="8" t="str">
        <f t="shared" si="26"/>
        <v>FALTA CURP</v>
      </c>
      <c r="V74" s="7" t="s">
        <v>2</v>
      </c>
      <c r="W74" s="8" t="s">
        <v>5</v>
      </c>
      <c r="X74" s="8"/>
      <c r="Y74" s="7" t="s">
        <v>16</v>
      </c>
      <c r="Z74" s="7" t="s">
        <v>37</v>
      </c>
      <c r="AA74" s="7">
        <v>10</v>
      </c>
      <c r="AB74" s="8" t="str">
        <f t="shared" si="27"/>
        <v>FALTA CURP</v>
      </c>
      <c r="AC74" s="8"/>
      <c r="AD74" s="51" t="s">
        <v>1</v>
      </c>
      <c r="AE74" s="7" t="s">
        <v>24</v>
      </c>
      <c r="AF74" s="8"/>
      <c r="AG74" s="52">
        <v>360</v>
      </c>
      <c r="AH74" s="7" t="s">
        <v>36</v>
      </c>
      <c r="AI74" s="7" t="s">
        <v>1</v>
      </c>
      <c r="AJ74" s="53"/>
      <c r="AK74" s="7" t="s">
        <v>3</v>
      </c>
      <c r="AL74" s="8" t="s">
        <v>5</v>
      </c>
      <c r="AM74" s="54"/>
      <c r="AN74" s="7" t="s">
        <v>4</v>
      </c>
      <c r="AO74" s="8"/>
      <c r="AP74" s="8" t="str">
        <f t="shared" si="28"/>
        <v>22</v>
      </c>
      <c r="AQ74" s="8" t="str">
        <f t="shared" si="29"/>
        <v>PA</v>
      </c>
      <c r="AR74" s="8">
        <f t="shared" si="30"/>
        <v>1</v>
      </c>
      <c r="AS74" s="8" t="str">
        <f t="shared" si="31"/>
        <v>11</v>
      </c>
      <c r="AT74" s="8">
        <f t="shared" ca="1" si="36"/>
        <v>17</v>
      </c>
      <c r="AU74" s="8" t="str">
        <f t="shared" si="32"/>
        <v xml:space="preserve">D0000000000                                                            0000022                   PA                               01    </v>
      </c>
      <c r="AV74" s="8" t="e">
        <f t="shared" ca="1" si="33"/>
        <v>#VALUE!</v>
      </c>
      <c r="AW74" s="8" t="str">
        <f t="shared" si="34"/>
        <v xml:space="preserve">FALTA CURP                     013                0360072010000000000000000000000S0000000000000000000000000000000         </v>
      </c>
      <c r="AX74" s="9" t="e">
        <f t="shared" ca="1" si="35"/>
        <v>#VALUE!</v>
      </c>
    </row>
    <row r="75" spans="1:50">
      <c r="A75" s="60"/>
      <c r="B75" s="6"/>
      <c r="C75" s="6"/>
      <c r="D75" s="11"/>
      <c r="E75" s="7"/>
      <c r="F75" s="7" t="s">
        <v>79</v>
      </c>
      <c r="G75" s="8" t="str">
        <f t="shared" si="24"/>
        <v xml:space="preserve">  </v>
      </c>
      <c r="H75" s="8" t="s">
        <v>118</v>
      </c>
      <c r="I75" s="8"/>
      <c r="J75" s="50"/>
      <c r="K75" s="7" t="s">
        <v>142</v>
      </c>
      <c r="L75" s="7"/>
      <c r="M75" s="7"/>
      <c r="N75" s="7"/>
      <c r="O75" s="8"/>
      <c r="P75" s="7" t="s">
        <v>175</v>
      </c>
      <c r="Q75" s="7" t="s">
        <v>1320</v>
      </c>
      <c r="R75" s="7"/>
      <c r="S75" s="8"/>
      <c r="T75" s="8" t="str">
        <f t="shared" si="25"/>
        <v>FALTA CURP</v>
      </c>
      <c r="U75" s="8" t="str">
        <f t="shared" si="26"/>
        <v>FALTA CURP</v>
      </c>
      <c r="V75" s="7" t="s">
        <v>2</v>
      </c>
      <c r="W75" s="8" t="s">
        <v>5</v>
      </c>
      <c r="X75" s="8"/>
      <c r="Y75" s="7" t="s">
        <v>16</v>
      </c>
      <c r="Z75" s="7" t="s">
        <v>37</v>
      </c>
      <c r="AA75" s="7">
        <v>10</v>
      </c>
      <c r="AB75" s="8" t="str">
        <f t="shared" si="27"/>
        <v>FALTA CURP</v>
      </c>
      <c r="AC75" s="8"/>
      <c r="AD75" s="51" t="s">
        <v>1</v>
      </c>
      <c r="AE75" s="7" t="s">
        <v>24</v>
      </c>
      <c r="AF75" s="8"/>
      <c r="AG75" s="52">
        <v>360</v>
      </c>
      <c r="AH75" s="7" t="s">
        <v>36</v>
      </c>
      <c r="AI75" s="7" t="s">
        <v>1</v>
      </c>
      <c r="AJ75" s="53"/>
      <c r="AK75" s="7" t="s">
        <v>3</v>
      </c>
      <c r="AL75" s="8" t="s">
        <v>5</v>
      </c>
      <c r="AM75" s="54"/>
      <c r="AN75" s="7" t="s">
        <v>4</v>
      </c>
      <c r="AO75" s="8"/>
      <c r="AP75" s="8" t="str">
        <f t="shared" si="28"/>
        <v>22</v>
      </c>
      <c r="AQ75" s="8" t="str">
        <f t="shared" si="29"/>
        <v>PA</v>
      </c>
      <c r="AR75" s="8">
        <f t="shared" si="30"/>
        <v>1</v>
      </c>
      <c r="AS75" s="8" t="str">
        <f t="shared" si="31"/>
        <v>11</v>
      </c>
      <c r="AT75" s="8">
        <f t="shared" ca="1" si="36"/>
        <v>17</v>
      </c>
      <c r="AU75" s="8" t="str">
        <f t="shared" si="32"/>
        <v xml:space="preserve">D0000000000                                                            0000022                   PA                               01    </v>
      </c>
      <c r="AV75" s="8" t="e">
        <f t="shared" ca="1" si="33"/>
        <v>#VALUE!</v>
      </c>
      <c r="AW75" s="8" t="str">
        <f t="shared" si="34"/>
        <v xml:space="preserve">FALTA CURP                     013                0360072010000000000000000000000S0000000000000000000000000000000         </v>
      </c>
      <c r="AX75" s="9" t="e">
        <f t="shared" ca="1" si="35"/>
        <v>#VALUE!</v>
      </c>
    </row>
    <row r="76" spans="1:50">
      <c r="A76" s="60"/>
      <c r="B76" s="6"/>
      <c r="C76" s="6"/>
      <c r="D76" s="11"/>
      <c r="E76" s="7"/>
      <c r="F76" s="7" t="s">
        <v>79</v>
      </c>
      <c r="G76" s="8" t="str">
        <f t="shared" si="24"/>
        <v xml:space="preserve">  </v>
      </c>
      <c r="H76" s="8" t="s">
        <v>118</v>
      </c>
      <c r="I76" s="8"/>
      <c r="J76" s="50"/>
      <c r="K76" s="7" t="s">
        <v>142</v>
      </c>
      <c r="L76" s="7"/>
      <c r="M76" s="7"/>
      <c r="N76" s="7"/>
      <c r="O76" s="8"/>
      <c r="P76" s="7" t="s">
        <v>175</v>
      </c>
      <c r="Q76" s="7" t="s">
        <v>1320</v>
      </c>
      <c r="R76" s="7"/>
      <c r="S76" s="8"/>
      <c r="T76" s="8" t="str">
        <f t="shared" si="25"/>
        <v>FALTA CURP</v>
      </c>
      <c r="U76" s="8" t="str">
        <f t="shared" si="26"/>
        <v>FALTA CURP</v>
      </c>
      <c r="V76" s="7" t="s">
        <v>2</v>
      </c>
      <c r="W76" s="8" t="s">
        <v>5</v>
      </c>
      <c r="X76" s="8"/>
      <c r="Y76" s="7" t="s">
        <v>16</v>
      </c>
      <c r="Z76" s="7" t="s">
        <v>37</v>
      </c>
      <c r="AA76" s="7">
        <v>10</v>
      </c>
      <c r="AB76" s="8" t="str">
        <f t="shared" si="27"/>
        <v>FALTA CURP</v>
      </c>
      <c r="AC76" s="8"/>
      <c r="AD76" s="51" t="s">
        <v>1</v>
      </c>
      <c r="AE76" s="7" t="s">
        <v>24</v>
      </c>
      <c r="AF76" s="8"/>
      <c r="AG76" s="52">
        <v>360</v>
      </c>
      <c r="AH76" s="7" t="s">
        <v>36</v>
      </c>
      <c r="AI76" s="7" t="s">
        <v>1</v>
      </c>
      <c r="AJ76" s="53"/>
      <c r="AK76" s="7" t="s">
        <v>3</v>
      </c>
      <c r="AL76" s="8" t="s">
        <v>5</v>
      </c>
      <c r="AM76" s="54"/>
      <c r="AN76" s="7" t="s">
        <v>4</v>
      </c>
      <c r="AO76" s="8"/>
      <c r="AP76" s="8" t="str">
        <f t="shared" si="28"/>
        <v>22</v>
      </c>
      <c r="AQ76" s="8" t="str">
        <f t="shared" si="29"/>
        <v>PA</v>
      </c>
      <c r="AR76" s="8">
        <f t="shared" si="30"/>
        <v>1</v>
      </c>
      <c r="AS76" s="8" t="str">
        <f t="shared" si="31"/>
        <v>11</v>
      </c>
      <c r="AT76" s="8">
        <f t="shared" ca="1" si="36"/>
        <v>17</v>
      </c>
      <c r="AU76" s="8" t="str">
        <f t="shared" si="32"/>
        <v xml:space="preserve">D0000000000                                                            0000022                   PA                               01    </v>
      </c>
      <c r="AV76" s="8" t="e">
        <f t="shared" ca="1" si="33"/>
        <v>#VALUE!</v>
      </c>
      <c r="AW76" s="8" t="str">
        <f t="shared" si="34"/>
        <v xml:space="preserve">FALTA CURP                     013                0360072010000000000000000000000S0000000000000000000000000000000         </v>
      </c>
      <c r="AX76" s="9" t="e">
        <f t="shared" ca="1" si="35"/>
        <v>#VALUE!</v>
      </c>
    </row>
    <row r="77" spans="1:50">
      <c r="A77" s="60"/>
      <c r="B77" s="6"/>
      <c r="C77" s="6"/>
      <c r="D77" s="11"/>
      <c r="E77" s="7"/>
      <c r="F77" s="7" t="s">
        <v>79</v>
      </c>
      <c r="G77" s="8" t="str">
        <f t="shared" si="24"/>
        <v xml:space="preserve">  </v>
      </c>
      <c r="H77" s="8" t="s">
        <v>118</v>
      </c>
      <c r="I77" s="8"/>
      <c r="J77" s="50"/>
      <c r="K77" s="7" t="s">
        <v>142</v>
      </c>
      <c r="L77" s="7"/>
      <c r="M77" s="7"/>
      <c r="N77" s="7"/>
      <c r="O77" s="8"/>
      <c r="P77" s="7" t="s">
        <v>175</v>
      </c>
      <c r="Q77" s="7" t="s">
        <v>1320</v>
      </c>
      <c r="R77" s="7"/>
      <c r="S77" s="8"/>
      <c r="T77" s="8" t="str">
        <f t="shared" si="25"/>
        <v>FALTA CURP</v>
      </c>
      <c r="U77" s="8" t="str">
        <f t="shared" si="26"/>
        <v>FALTA CURP</v>
      </c>
      <c r="V77" s="7" t="s">
        <v>2</v>
      </c>
      <c r="W77" s="8" t="s">
        <v>5</v>
      </c>
      <c r="X77" s="8"/>
      <c r="Y77" s="7" t="s">
        <v>16</v>
      </c>
      <c r="Z77" s="7" t="s">
        <v>37</v>
      </c>
      <c r="AA77" s="7">
        <v>10</v>
      </c>
      <c r="AB77" s="8" t="str">
        <f t="shared" si="27"/>
        <v>FALTA CURP</v>
      </c>
      <c r="AC77" s="8"/>
      <c r="AD77" s="51" t="s">
        <v>1</v>
      </c>
      <c r="AE77" s="7" t="s">
        <v>24</v>
      </c>
      <c r="AF77" s="8"/>
      <c r="AG77" s="52">
        <v>360</v>
      </c>
      <c r="AH77" s="7" t="s">
        <v>36</v>
      </c>
      <c r="AI77" s="7" t="s">
        <v>1</v>
      </c>
      <c r="AJ77" s="53"/>
      <c r="AK77" s="7" t="s">
        <v>3</v>
      </c>
      <c r="AL77" s="8" t="s">
        <v>5</v>
      </c>
      <c r="AM77" s="54"/>
      <c r="AN77" s="7" t="s">
        <v>4</v>
      </c>
      <c r="AO77" s="8"/>
      <c r="AP77" s="8" t="str">
        <f t="shared" si="28"/>
        <v>22</v>
      </c>
      <c r="AQ77" s="8" t="str">
        <f t="shared" si="29"/>
        <v>PA</v>
      </c>
      <c r="AR77" s="8">
        <f t="shared" si="30"/>
        <v>1</v>
      </c>
      <c r="AS77" s="8" t="str">
        <f t="shared" si="31"/>
        <v>11</v>
      </c>
      <c r="AT77" s="8">
        <f t="shared" ca="1" si="36"/>
        <v>17</v>
      </c>
      <c r="AU77" s="8" t="str">
        <f t="shared" si="32"/>
        <v xml:space="preserve">D0000000000                                                            0000022                   PA                               01    </v>
      </c>
      <c r="AV77" s="8" t="e">
        <f t="shared" ca="1" si="33"/>
        <v>#VALUE!</v>
      </c>
      <c r="AW77" s="8" t="str">
        <f t="shared" si="34"/>
        <v xml:space="preserve">FALTA CURP                     013                0360072010000000000000000000000S0000000000000000000000000000000         </v>
      </c>
      <c r="AX77" s="9" t="e">
        <f t="shared" ca="1" si="35"/>
        <v>#VALUE!</v>
      </c>
    </row>
    <row r="78" spans="1:50">
      <c r="A78" s="60"/>
      <c r="B78" s="6"/>
      <c r="C78" s="6"/>
      <c r="D78" s="11"/>
      <c r="E78" s="7"/>
      <c r="F78" s="7" t="s">
        <v>79</v>
      </c>
      <c r="G78" s="8" t="str">
        <f t="shared" si="24"/>
        <v xml:space="preserve">  </v>
      </c>
      <c r="H78" s="8" t="s">
        <v>118</v>
      </c>
      <c r="I78" s="8"/>
      <c r="J78" s="50"/>
      <c r="K78" s="7" t="s">
        <v>142</v>
      </c>
      <c r="L78" s="7"/>
      <c r="M78" s="7"/>
      <c r="N78" s="7"/>
      <c r="O78" s="8"/>
      <c r="P78" s="7" t="s">
        <v>175</v>
      </c>
      <c r="Q78" s="7" t="s">
        <v>1320</v>
      </c>
      <c r="R78" s="7"/>
      <c r="S78" s="8"/>
      <c r="T78" s="8" t="str">
        <f t="shared" si="25"/>
        <v>FALTA CURP</v>
      </c>
      <c r="U78" s="8" t="str">
        <f t="shared" si="26"/>
        <v>FALTA CURP</v>
      </c>
      <c r="V78" s="7" t="s">
        <v>2</v>
      </c>
      <c r="W78" s="8" t="s">
        <v>5</v>
      </c>
      <c r="X78" s="8"/>
      <c r="Y78" s="7" t="s">
        <v>16</v>
      </c>
      <c r="Z78" s="7" t="s">
        <v>37</v>
      </c>
      <c r="AA78" s="7">
        <v>10</v>
      </c>
      <c r="AB78" s="8" t="str">
        <f t="shared" si="27"/>
        <v>FALTA CURP</v>
      </c>
      <c r="AC78" s="8"/>
      <c r="AD78" s="51" t="s">
        <v>1</v>
      </c>
      <c r="AE78" s="7" t="s">
        <v>24</v>
      </c>
      <c r="AF78" s="8"/>
      <c r="AG78" s="52">
        <v>360</v>
      </c>
      <c r="AH78" s="7" t="s">
        <v>36</v>
      </c>
      <c r="AI78" s="7" t="s">
        <v>1</v>
      </c>
      <c r="AJ78" s="53"/>
      <c r="AK78" s="7" t="s">
        <v>3</v>
      </c>
      <c r="AL78" s="8" t="s">
        <v>5</v>
      </c>
      <c r="AM78" s="54"/>
      <c r="AN78" s="7" t="s">
        <v>4</v>
      </c>
      <c r="AO78" s="8"/>
      <c r="AP78" s="8" t="str">
        <f t="shared" si="28"/>
        <v>22</v>
      </c>
      <c r="AQ78" s="8" t="str">
        <f t="shared" si="29"/>
        <v>PA</v>
      </c>
      <c r="AR78" s="8">
        <f t="shared" si="30"/>
        <v>1</v>
      </c>
      <c r="AS78" s="8" t="str">
        <f t="shared" si="31"/>
        <v>11</v>
      </c>
      <c r="AT78" s="8">
        <f t="shared" ca="1" si="36"/>
        <v>17</v>
      </c>
      <c r="AU78" s="8" t="str">
        <f t="shared" si="32"/>
        <v xml:space="preserve">D0000000000                                                            0000022                   PA                               01    </v>
      </c>
      <c r="AV78" s="8" t="e">
        <f t="shared" ca="1" si="33"/>
        <v>#VALUE!</v>
      </c>
      <c r="AW78" s="8" t="str">
        <f t="shared" si="34"/>
        <v xml:space="preserve">FALTA CURP                     013                0360072010000000000000000000000S0000000000000000000000000000000         </v>
      </c>
      <c r="AX78" s="9" t="e">
        <f t="shared" ca="1" si="35"/>
        <v>#VALUE!</v>
      </c>
    </row>
    <row r="79" spans="1:50">
      <c r="A79" s="60"/>
      <c r="B79" s="6"/>
      <c r="C79" s="6"/>
      <c r="D79" s="11"/>
      <c r="E79" s="7"/>
      <c r="F79" s="7" t="s">
        <v>79</v>
      </c>
      <c r="G79" s="8" t="str">
        <f t="shared" si="24"/>
        <v xml:space="preserve">  </v>
      </c>
      <c r="H79" s="8" t="s">
        <v>118</v>
      </c>
      <c r="I79" s="8"/>
      <c r="J79" s="50"/>
      <c r="K79" s="7" t="s">
        <v>142</v>
      </c>
      <c r="L79" s="7"/>
      <c r="M79" s="7"/>
      <c r="N79" s="7"/>
      <c r="O79" s="8"/>
      <c r="P79" s="7" t="s">
        <v>175</v>
      </c>
      <c r="Q79" s="7" t="s">
        <v>1320</v>
      </c>
      <c r="R79" s="7"/>
      <c r="S79" s="8"/>
      <c r="T79" s="8" t="str">
        <f t="shared" si="25"/>
        <v>FALTA CURP</v>
      </c>
      <c r="U79" s="8" t="str">
        <f t="shared" si="26"/>
        <v>FALTA CURP</v>
      </c>
      <c r="V79" s="7" t="s">
        <v>2</v>
      </c>
      <c r="W79" s="8" t="s">
        <v>5</v>
      </c>
      <c r="X79" s="8"/>
      <c r="Y79" s="7" t="s">
        <v>16</v>
      </c>
      <c r="Z79" s="7" t="s">
        <v>37</v>
      </c>
      <c r="AA79" s="7">
        <v>10</v>
      </c>
      <c r="AB79" s="8" t="str">
        <f t="shared" si="27"/>
        <v>FALTA CURP</v>
      </c>
      <c r="AC79" s="8"/>
      <c r="AD79" s="51" t="s">
        <v>1</v>
      </c>
      <c r="AE79" s="7" t="s">
        <v>24</v>
      </c>
      <c r="AF79" s="8"/>
      <c r="AG79" s="52">
        <v>360</v>
      </c>
      <c r="AH79" s="7" t="s">
        <v>36</v>
      </c>
      <c r="AI79" s="7" t="s">
        <v>1</v>
      </c>
      <c r="AJ79" s="53"/>
      <c r="AK79" s="7" t="s">
        <v>3</v>
      </c>
      <c r="AL79" s="8" t="s">
        <v>5</v>
      </c>
      <c r="AM79" s="54"/>
      <c r="AN79" s="7" t="s">
        <v>4</v>
      </c>
      <c r="AO79" s="8"/>
      <c r="AP79" s="8" t="str">
        <f t="shared" si="28"/>
        <v>22</v>
      </c>
      <c r="AQ79" s="8" t="str">
        <f t="shared" si="29"/>
        <v>PA</v>
      </c>
      <c r="AR79" s="8">
        <f t="shared" si="30"/>
        <v>1</v>
      </c>
      <c r="AS79" s="8" t="str">
        <f t="shared" si="31"/>
        <v>11</v>
      </c>
      <c r="AT79" s="8">
        <f t="shared" ca="1" si="36"/>
        <v>17</v>
      </c>
      <c r="AU79" s="8" t="str">
        <f t="shared" si="32"/>
        <v xml:space="preserve">D0000000000                                                            0000022                   PA                               01    </v>
      </c>
      <c r="AV79" s="8" t="e">
        <f t="shared" ca="1" si="33"/>
        <v>#VALUE!</v>
      </c>
      <c r="AW79" s="8" t="str">
        <f t="shared" si="34"/>
        <v xml:space="preserve">FALTA CURP                     013                0360072010000000000000000000000S0000000000000000000000000000000         </v>
      </c>
      <c r="AX79" s="9" t="e">
        <f t="shared" ca="1" si="35"/>
        <v>#VALUE!</v>
      </c>
    </row>
    <row r="80" spans="1:50">
      <c r="A80" s="60"/>
      <c r="B80" s="6"/>
      <c r="C80" s="6"/>
      <c r="D80" s="11"/>
      <c r="E80" s="7"/>
      <c r="F80" s="7" t="s">
        <v>79</v>
      </c>
      <c r="G80" s="8" t="str">
        <f t="shared" si="24"/>
        <v xml:space="preserve">  </v>
      </c>
      <c r="H80" s="8" t="s">
        <v>118</v>
      </c>
      <c r="I80" s="8"/>
      <c r="J80" s="50"/>
      <c r="K80" s="7" t="s">
        <v>142</v>
      </c>
      <c r="L80" s="7"/>
      <c r="M80" s="7"/>
      <c r="N80" s="7"/>
      <c r="O80" s="8"/>
      <c r="P80" s="7" t="s">
        <v>175</v>
      </c>
      <c r="Q80" s="7" t="s">
        <v>1320</v>
      </c>
      <c r="R80" s="7"/>
      <c r="S80" s="8"/>
      <c r="T80" s="8" t="str">
        <f t="shared" si="25"/>
        <v>FALTA CURP</v>
      </c>
      <c r="U80" s="8" t="str">
        <f t="shared" si="26"/>
        <v>FALTA CURP</v>
      </c>
      <c r="V80" s="7" t="s">
        <v>2</v>
      </c>
      <c r="W80" s="8" t="s">
        <v>5</v>
      </c>
      <c r="X80" s="8"/>
      <c r="Y80" s="7" t="s">
        <v>16</v>
      </c>
      <c r="Z80" s="7" t="s">
        <v>37</v>
      </c>
      <c r="AA80" s="7">
        <v>10</v>
      </c>
      <c r="AB80" s="8" t="str">
        <f t="shared" si="27"/>
        <v>FALTA CURP</v>
      </c>
      <c r="AC80" s="8"/>
      <c r="AD80" s="51" t="s">
        <v>1</v>
      </c>
      <c r="AE80" s="7" t="s">
        <v>24</v>
      </c>
      <c r="AF80" s="8"/>
      <c r="AG80" s="52">
        <v>360</v>
      </c>
      <c r="AH80" s="7" t="s">
        <v>36</v>
      </c>
      <c r="AI80" s="7" t="s">
        <v>1</v>
      </c>
      <c r="AJ80" s="53"/>
      <c r="AK80" s="7" t="s">
        <v>3</v>
      </c>
      <c r="AL80" s="8" t="s">
        <v>5</v>
      </c>
      <c r="AM80" s="54"/>
      <c r="AN80" s="7" t="s">
        <v>4</v>
      </c>
      <c r="AO80" s="8"/>
      <c r="AP80" s="8" t="str">
        <f t="shared" si="28"/>
        <v>22</v>
      </c>
      <c r="AQ80" s="8" t="str">
        <f t="shared" si="29"/>
        <v>PA</v>
      </c>
      <c r="AR80" s="8">
        <f t="shared" si="30"/>
        <v>1</v>
      </c>
      <c r="AS80" s="8" t="str">
        <f t="shared" si="31"/>
        <v>11</v>
      </c>
      <c r="AT80" s="8">
        <f t="shared" ca="1" si="36"/>
        <v>17</v>
      </c>
      <c r="AU80" s="8" t="str">
        <f t="shared" si="32"/>
        <v xml:space="preserve">D0000000000                                                            0000022                   PA                               01    </v>
      </c>
      <c r="AV80" s="8" t="e">
        <f t="shared" ca="1" si="33"/>
        <v>#VALUE!</v>
      </c>
      <c r="AW80" s="8" t="str">
        <f t="shared" si="34"/>
        <v xml:space="preserve">FALTA CURP                     013                0360072010000000000000000000000S0000000000000000000000000000000         </v>
      </c>
      <c r="AX80" s="9" t="e">
        <f t="shared" ca="1" si="35"/>
        <v>#VALUE!</v>
      </c>
    </row>
    <row r="81" spans="1:50">
      <c r="A81" s="60"/>
      <c r="B81" s="6"/>
      <c r="C81" s="6"/>
      <c r="D81" s="11"/>
      <c r="E81" s="7"/>
      <c r="F81" s="7" t="s">
        <v>79</v>
      </c>
      <c r="G81" s="8" t="str">
        <f t="shared" si="24"/>
        <v xml:space="preserve">  </v>
      </c>
      <c r="H81" s="8" t="s">
        <v>118</v>
      </c>
      <c r="I81" s="8"/>
      <c r="J81" s="50"/>
      <c r="K81" s="7" t="s">
        <v>142</v>
      </c>
      <c r="L81" s="7"/>
      <c r="M81" s="7"/>
      <c r="N81" s="7"/>
      <c r="O81" s="8"/>
      <c r="P81" s="7" t="s">
        <v>175</v>
      </c>
      <c r="Q81" s="7" t="s">
        <v>1320</v>
      </c>
      <c r="R81" s="7"/>
      <c r="S81" s="8"/>
      <c r="T81" s="8" t="str">
        <f t="shared" si="25"/>
        <v>FALTA CURP</v>
      </c>
      <c r="U81" s="8" t="str">
        <f t="shared" si="26"/>
        <v>FALTA CURP</v>
      </c>
      <c r="V81" s="7" t="s">
        <v>2</v>
      </c>
      <c r="W81" s="8" t="s">
        <v>5</v>
      </c>
      <c r="X81" s="8"/>
      <c r="Y81" s="7" t="s">
        <v>16</v>
      </c>
      <c r="Z81" s="7" t="s">
        <v>37</v>
      </c>
      <c r="AA81" s="7">
        <v>10</v>
      </c>
      <c r="AB81" s="8" t="str">
        <f t="shared" si="27"/>
        <v>FALTA CURP</v>
      </c>
      <c r="AC81" s="8"/>
      <c r="AD81" s="51" t="s">
        <v>1</v>
      </c>
      <c r="AE81" s="7" t="s">
        <v>24</v>
      </c>
      <c r="AF81" s="8"/>
      <c r="AG81" s="52">
        <v>360</v>
      </c>
      <c r="AH81" s="7" t="s">
        <v>36</v>
      </c>
      <c r="AI81" s="7" t="s">
        <v>1</v>
      </c>
      <c r="AJ81" s="53"/>
      <c r="AK81" s="7" t="s">
        <v>3</v>
      </c>
      <c r="AL81" s="8" t="s">
        <v>5</v>
      </c>
      <c r="AM81" s="54"/>
      <c r="AN81" s="7" t="s">
        <v>4</v>
      </c>
      <c r="AO81" s="8"/>
      <c r="AP81" s="8" t="str">
        <f t="shared" si="28"/>
        <v>22</v>
      </c>
      <c r="AQ81" s="8" t="str">
        <f t="shared" si="29"/>
        <v>PA</v>
      </c>
      <c r="AR81" s="8">
        <f t="shared" si="30"/>
        <v>1</v>
      </c>
      <c r="AS81" s="8" t="str">
        <f t="shared" si="31"/>
        <v>11</v>
      </c>
      <c r="AT81" s="8">
        <f t="shared" ca="1" si="36"/>
        <v>17</v>
      </c>
      <c r="AU81" s="8" t="str">
        <f t="shared" si="32"/>
        <v xml:space="preserve">D0000000000                                                            0000022                   PA                               01    </v>
      </c>
      <c r="AV81" s="8" t="e">
        <f t="shared" ca="1" si="33"/>
        <v>#VALUE!</v>
      </c>
      <c r="AW81" s="8" t="str">
        <f t="shared" si="34"/>
        <v xml:space="preserve">FALTA CURP                     013                0360072010000000000000000000000S0000000000000000000000000000000         </v>
      </c>
      <c r="AX81" s="9" t="e">
        <f t="shared" ca="1" si="35"/>
        <v>#VALUE!</v>
      </c>
    </row>
    <row r="82" spans="1:50">
      <c r="A82" s="60"/>
      <c r="B82" s="6"/>
      <c r="C82" s="6"/>
      <c r="D82" s="11"/>
      <c r="E82" s="7"/>
      <c r="F82" s="7" t="s">
        <v>79</v>
      </c>
      <c r="G82" s="8" t="str">
        <f t="shared" si="24"/>
        <v xml:space="preserve">  </v>
      </c>
      <c r="H82" s="8" t="s">
        <v>118</v>
      </c>
      <c r="I82" s="8"/>
      <c r="J82" s="50"/>
      <c r="K82" s="7" t="s">
        <v>142</v>
      </c>
      <c r="L82" s="7"/>
      <c r="M82" s="7"/>
      <c r="N82" s="7"/>
      <c r="O82" s="8"/>
      <c r="P82" s="7" t="s">
        <v>175</v>
      </c>
      <c r="Q82" s="7" t="s">
        <v>1320</v>
      </c>
      <c r="R82" s="7"/>
      <c r="S82" s="8"/>
      <c r="T82" s="8" t="str">
        <f t="shared" si="25"/>
        <v>FALTA CURP</v>
      </c>
      <c r="U82" s="8" t="str">
        <f t="shared" si="26"/>
        <v>FALTA CURP</v>
      </c>
      <c r="V82" s="7" t="s">
        <v>2</v>
      </c>
      <c r="W82" s="8" t="s">
        <v>5</v>
      </c>
      <c r="X82" s="8"/>
      <c r="Y82" s="7" t="s">
        <v>16</v>
      </c>
      <c r="Z82" s="7" t="s">
        <v>37</v>
      </c>
      <c r="AA82" s="7">
        <v>10</v>
      </c>
      <c r="AB82" s="8" t="str">
        <f t="shared" si="27"/>
        <v>FALTA CURP</v>
      </c>
      <c r="AC82" s="8"/>
      <c r="AD82" s="51" t="s">
        <v>1</v>
      </c>
      <c r="AE82" s="7" t="s">
        <v>24</v>
      </c>
      <c r="AF82" s="8"/>
      <c r="AG82" s="52">
        <v>360</v>
      </c>
      <c r="AH82" s="7" t="s">
        <v>36</v>
      </c>
      <c r="AI82" s="7" t="s">
        <v>1</v>
      </c>
      <c r="AJ82" s="53"/>
      <c r="AK82" s="7" t="s">
        <v>3</v>
      </c>
      <c r="AL82" s="8" t="s">
        <v>5</v>
      </c>
      <c r="AM82" s="54"/>
      <c r="AN82" s="7" t="s">
        <v>4</v>
      </c>
      <c r="AO82" s="8"/>
      <c r="AP82" s="8" t="str">
        <f t="shared" si="28"/>
        <v>22</v>
      </c>
      <c r="AQ82" s="8" t="str">
        <f t="shared" si="29"/>
        <v>PA</v>
      </c>
      <c r="AR82" s="8">
        <f t="shared" si="30"/>
        <v>1</v>
      </c>
      <c r="AS82" s="8" t="str">
        <f t="shared" si="31"/>
        <v>11</v>
      </c>
      <c r="AT82" s="8">
        <f t="shared" ca="1" si="36"/>
        <v>17</v>
      </c>
      <c r="AU82" s="8" t="str">
        <f t="shared" si="32"/>
        <v xml:space="preserve">D0000000000                                                            0000022                   PA                               01    </v>
      </c>
      <c r="AV82" s="8" t="e">
        <f t="shared" ca="1" si="33"/>
        <v>#VALUE!</v>
      </c>
      <c r="AW82" s="8" t="str">
        <f t="shared" si="34"/>
        <v xml:space="preserve">FALTA CURP                     013                0360072010000000000000000000000S0000000000000000000000000000000         </v>
      </c>
      <c r="AX82" s="9" t="e">
        <f t="shared" ca="1" si="35"/>
        <v>#VALUE!</v>
      </c>
    </row>
    <row r="83" spans="1:50">
      <c r="A83" s="60"/>
      <c r="B83" s="6"/>
      <c r="C83" s="6"/>
      <c r="D83" s="11"/>
      <c r="E83" s="7"/>
      <c r="F83" s="7" t="s">
        <v>79</v>
      </c>
      <c r="G83" s="8" t="str">
        <f t="shared" si="24"/>
        <v xml:space="preserve">  </v>
      </c>
      <c r="H83" s="8" t="s">
        <v>118</v>
      </c>
      <c r="I83" s="8"/>
      <c r="J83" s="50"/>
      <c r="K83" s="7" t="s">
        <v>142</v>
      </c>
      <c r="L83" s="7"/>
      <c r="M83" s="7"/>
      <c r="N83" s="7"/>
      <c r="O83" s="8"/>
      <c r="P83" s="7" t="s">
        <v>175</v>
      </c>
      <c r="Q83" s="7" t="s">
        <v>1320</v>
      </c>
      <c r="R83" s="7"/>
      <c r="S83" s="8"/>
      <c r="T83" s="8" t="str">
        <f t="shared" si="25"/>
        <v>FALTA CURP</v>
      </c>
      <c r="U83" s="8" t="str">
        <f t="shared" si="26"/>
        <v>FALTA CURP</v>
      </c>
      <c r="V83" s="7" t="s">
        <v>2</v>
      </c>
      <c r="W83" s="8" t="s">
        <v>5</v>
      </c>
      <c r="X83" s="8"/>
      <c r="Y83" s="7" t="s">
        <v>16</v>
      </c>
      <c r="Z83" s="7" t="s">
        <v>37</v>
      </c>
      <c r="AA83" s="7">
        <v>10</v>
      </c>
      <c r="AB83" s="8" t="str">
        <f t="shared" si="27"/>
        <v>FALTA CURP</v>
      </c>
      <c r="AC83" s="8"/>
      <c r="AD83" s="51" t="s">
        <v>1</v>
      </c>
      <c r="AE83" s="7" t="s">
        <v>24</v>
      </c>
      <c r="AF83" s="8"/>
      <c r="AG83" s="52">
        <v>360</v>
      </c>
      <c r="AH83" s="7" t="s">
        <v>36</v>
      </c>
      <c r="AI83" s="7" t="s">
        <v>1</v>
      </c>
      <c r="AJ83" s="53"/>
      <c r="AK83" s="7" t="s">
        <v>3</v>
      </c>
      <c r="AL83" s="8" t="s">
        <v>5</v>
      </c>
      <c r="AM83" s="54"/>
      <c r="AN83" s="7" t="s">
        <v>4</v>
      </c>
      <c r="AO83" s="8"/>
      <c r="AP83" s="8" t="str">
        <f t="shared" si="28"/>
        <v>22</v>
      </c>
      <c r="AQ83" s="8" t="str">
        <f t="shared" si="29"/>
        <v>PA</v>
      </c>
      <c r="AR83" s="8">
        <f t="shared" si="30"/>
        <v>1</v>
      </c>
      <c r="AS83" s="8" t="str">
        <f t="shared" si="31"/>
        <v>11</v>
      </c>
      <c r="AT83" s="8">
        <f t="shared" ca="1" si="36"/>
        <v>17</v>
      </c>
      <c r="AU83" s="8" t="str">
        <f t="shared" si="32"/>
        <v xml:space="preserve">D0000000000                                                            0000022                   PA                               01    </v>
      </c>
      <c r="AV83" s="8" t="e">
        <f t="shared" ca="1" si="33"/>
        <v>#VALUE!</v>
      </c>
      <c r="AW83" s="8" t="str">
        <f t="shared" si="34"/>
        <v xml:space="preserve">FALTA CURP                     013                0360072010000000000000000000000S0000000000000000000000000000000         </v>
      </c>
      <c r="AX83" s="9" t="e">
        <f t="shared" ca="1" si="35"/>
        <v>#VALUE!</v>
      </c>
    </row>
    <row r="84" spans="1:50">
      <c r="A84" s="60"/>
      <c r="B84" s="6"/>
      <c r="C84" s="6"/>
      <c r="D84" s="11"/>
      <c r="E84" s="7"/>
      <c r="F84" s="7" t="s">
        <v>79</v>
      </c>
      <c r="G84" s="8" t="str">
        <f t="shared" si="24"/>
        <v xml:space="preserve">  </v>
      </c>
      <c r="H84" s="8" t="s">
        <v>118</v>
      </c>
      <c r="I84" s="8"/>
      <c r="J84" s="50"/>
      <c r="K84" s="7" t="s">
        <v>142</v>
      </c>
      <c r="L84" s="7"/>
      <c r="M84" s="7"/>
      <c r="N84" s="7"/>
      <c r="O84" s="8"/>
      <c r="P84" s="7" t="s">
        <v>175</v>
      </c>
      <c r="Q84" s="7" t="s">
        <v>1320</v>
      </c>
      <c r="R84" s="7"/>
      <c r="S84" s="8"/>
      <c r="T84" s="8" t="str">
        <f t="shared" si="25"/>
        <v>FALTA CURP</v>
      </c>
      <c r="U84" s="8" t="str">
        <f t="shared" si="26"/>
        <v>FALTA CURP</v>
      </c>
      <c r="V84" s="7" t="s">
        <v>2</v>
      </c>
      <c r="W84" s="8" t="s">
        <v>5</v>
      </c>
      <c r="X84" s="8"/>
      <c r="Y84" s="7" t="s">
        <v>16</v>
      </c>
      <c r="Z84" s="7" t="s">
        <v>37</v>
      </c>
      <c r="AA84" s="7">
        <v>10</v>
      </c>
      <c r="AB84" s="8" t="str">
        <f t="shared" si="27"/>
        <v>FALTA CURP</v>
      </c>
      <c r="AC84" s="8"/>
      <c r="AD84" s="51" t="s">
        <v>1</v>
      </c>
      <c r="AE84" s="7" t="s">
        <v>24</v>
      </c>
      <c r="AF84" s="8"/>
      <c r="AG84" s="52">
        <v>360</v>
      </c>
      <c r="AH84" s="7" t="s">
        <v>36</v>
      </c>
      <c r="AI84" s="7" t="s">
        <v>1</v>
      </c>
      <c r="AJ84" s="53"/>
      <c r="AK84" s="7" t="s">
        <v>3</v>
      </c>
      <c r="AL84" s="8" t="s">
        <v>5</v>
      </c>
      <c r="AM84" s="54"/>
      <c r="AN84" s="7" t="s">
        <v>4</v>
      </c>
      <c r="AO84" s="8"/>
      <c r="AP84" s="8" t="str">
        <f t="shared" si="28"/>
        <v>22</v>
      </c>
      <c r="AQ84" s="8" t="str">
        <f t="shared" si="29"/>
        <v>PA</v>
      </c>
      <c r="AR84" s="8">
        <f t="shared" si="30"/>
        <v>1</v>
      </c>
      <c r="AS84" s="8" t="str">
        <f t="shared" si="31"/>
        <v>11</v>
      </c>
      <c r="AT84" s="8">
        <f t="shared" ca="1" si="36"/>
        <v>17</v>
      </c>
      <c r="AU84" s="8" t="str">
        <f t="shared" si="32"/>
        <v xml:space="preserve">D0000000000                                                            0000022                   PA                               01    </v>
      </c>
      <c r="AV84" s="8" t="e">
        <f t="shared" ca="1" si="33"/>
        <v>#VALUE!</v>
      </c>
      <c r="AW84" s="8" t="str">
        <f t="shared" si="34"/>
        <v xml:space="preserve">FALTA CURP                     013                0360072010000000000000000000000S0000000000000000000000000000000         </v>
      </c>
      <c r="AX84" s="9" t="e">
        <f t="shared" ca="1" si="35"/>
        <v>#VALUE!</v>
      </c>
    </row>
    <row r="85" spans="1:50">
      <c r="A85" s="60"/>
      <c r="B85" s="6"/>
      <c r="C85" s="6"/>
      <c r="D85" s="11"/>
      <c r="E85" s="7"/>
      <c r="F85" s="7" t="s">
        <v>79</v>
      </c>
      <c r="G85" s="8" t="str">
        <f t="shared" si="24"/>
        <v xml:space="preserve">  </v>
      </c>
      <c r="H85" s="8" t="s">
        <v>118</v>
      </c>
      <c r="I85" s="8"/>
      <c r="J85" s="50"/>
      <c r="K85" s="7" t="s">
        <v>142</v>
      </c>
      <c r="L85" s="7"/>
      <c r="M85" s="7"/>
      <c r="N85" s="7"/>
      <c r="O85" s="8"/>
      <c r="P85" s="7" t="s">
        <v>175</v>
      </c>
      <c r="Q85" s="7" t="s">
        <v>1320</v>
      </c>
      <c r="R85" s="7"/>
      <c r="S85" s="8"/>
      <c r="T85" s="8" t="str">
        <f t="shared" si="25"/>
        <v>FALTA CURP</v>
      </c>
      <c r="U85" s="8" t="str">
        <f t="shared" si="26"/>
        <v>FALTA CURP</v>
      </c>
      <c r="V85" s="7" t="s">
        <v>2</v>
      </c>
      <c r="W85" s="8" t="s">
        <v>5</v>
      </c>
      <c r="X85" s="8"/>
      <c r="Y85" s="7" t="s">
        <v>16</v>
      </c>
      <c r="Z85" s="7" t="s">
        <v>37</v>
      </c>
      <c r="AA85" s="7">
        <v>10</v>
      </c>
      <c r="AB85" s="8" t="str">
        <f t="shared" si="27"/>
        <v>FALTA CURP</v>
      </c>
      <c r="AC85" s="8"/>
      <c r="AD85" s="51" t="s">
        <v>1</v>
      </c>
      <c r="AE85" s="7" t="s">
        <v>24</v>
      </c>
      <c r="AF85" s="63"/>
      <c r="AG85" s="52">
        <v>360</v>
      </c>
      <c r="AH85" s="7" t="s">
        <v>36</v>
      </c>
      <c r="AI85" s="7" t="s">
        <v>1</v>
      </c>
      <c r="AJ85" s="51"/>
      <c r="AK85" s="7" t="s">
        <v>3</v>
      </c>
      <c r="AL85" s="8" t="s">
        <v>5</v>
      </c>
      <c r="AM85" s="54"/>
      <c r="AN85" s="7" t="s">
        <v>4</v>
      </c>
      <c r="AO85" s="8"/>
      <c r="AP85" s="8" t="str">
        <f t="shared" si="28"/>
        <v>22</v>
      </c>
      <c r="AQ85" s="8" t="str">
        <f t="shared" si="29"/>
        <v>PA</v>
      </c>
      <c r="AR85" s="8">
        <f t="shared" si="30"/>
        <v>1</v>
      </c>
      <c r="AS85" s="8" t="str">
        <f t="shared" si="31"/>
        <v>11</v>
      </c>
      <c r="AT85" s="8">
        <f t="shared" ca="1" si="36"/>
        <v>17</v>
      </c>
      <c r="AU85" s="8" t="str">
        <f t="shared" si="32"/>
        <v xml:space="preserve">D0000000000                                                            0000022                   PA                               01    </v>
      </c>
      <c r="AV85" s="8" t="e">
        <f t="shared" ca="1" si="33"/>
        <v>#VALUE!</v>
      </c>
      <c r="AW85" s="8" t="str">
        <f t="shared" si="34"/>
        <v xml:space="preserve">FALTA CURP                     013                0360072010000000000000000000000S0000000000000000000000000000000         </v>
      </c>
      <c r="AX85" s="9" t="e">
        <f t="shared" ca="1" si="35"/>
        <v>#VALUE!</v>
      </c>
    </row>
    <row r="86" spans="1:50">
      <c r="A86" s="60"/>
      <c r="B86" s="6"/>
      <c r="C86" s="6"/>
      <c r="D86" s="11"/>
      <c r="E86" s="7"/>
      <c r="F86" s="7" t="s">
        <v>79</v>
      </c>
      <c r="G86" s="8" t="str">
        <f t="shared" si="24"/>
        <v xml:space="preserve">  </v>
      </c>
      <c r="H86" s="8" t="s">
        <v>118</v>
      </c>
      <c r="I86" s="8"/>
      <c r="J86" s="50"/>
      <c r="K86" s="7" t="s">
        <v>142</v>
      </c>
      <c r="L86" s="7"/>
      <c r="M86" s="7"/>
      <c r="N86" s="7"/>
      <c r="O86" s="8"/>
      <c r="P86" s="7" t="s">
        <v>175</v>
      </c>
      <c r="Q86" s="7" t="s">
        <v>1320</v>
      </c>
      <c r="R86" s="7"/>
      <c r="S86" s="8"/>
      <c r="T86" s="8" t="str">
        <f t="shared" si="25"/>
        <v>FALTA CURP</v>
      </c>
      <c r="U86" s="8" t="str">
        <f t="shared" si="26"/>
        <v>FALTA CURP</v>
      </c>
      <c r="V86" s="7" t="s">
        <v>2</v>
      </c>
      <c r="W86" s="8" t="s">
        <v>5</v>
      </c>
      <c r="X86" s="8"/>
      <c r="Y86" s="7" t="s">
        <v>16</v>
      </c>
      <c r="Z86" s="7" t="s">
        <v>37</v>
      </c>
      <c r="AA86" s="7">
        <v>10</v>
      </c>
      <c r="AB86" s="8" t="str">
        <f t="shared" si="27"/>
        <v>FALTA CURP</v>
      </c>
      <c r="AC86" s="8"/>
      <c r="AD86" s="51" t="s">
        <v>1</v>
      </c>
      <c r="AE86" s="7" t="s">
        <v>24</v>
      </c>
      <c r="AF86" s="63"/>
      <c r="AG86" s="52">
        <v>360</v>
      </c>
      <c r="AH86" s="7" t="s">
        <v>36</v>
      </c>
      <c r="AI86" s="7" t="s">
        <v>1</v>
      </c>
      <c r="AJ86" s="51"/>
      <c r="AK86" s="7" t="s">
        <v>3</v>
      </c>
      <c r="AL86" s="8" t="s">
        <v>5</v>
      </c>
      <c r="AM86" s="54"/>
      <c r="AN86" s="7" t="s">
        <v>4</v>
      </c>
      <c r="AO86" s="8"/>
      <c r="AP86" s="8" t="str">
        <f t="shared" si="28"/>
        <v>22</v>
      </c>
      <c r="AQ86" s="8" t="str">
        <f t="shared" si="29"/>
        <v>PA</v>
      </c>
      <c r="AR86" s="8">
        <f t="shared" si="30"/>
        <v>1</v>
      </c>
      <c r="AS86" s="8" t="str">
        <f t="shared" si="31"/>
        <v>11</v>
      </c>
      <c r="AT86" s="8">
        <f t="shared" ca="1" si="36"/>
        <v>17</v>
      </c>
      <c r="AU86" s="8" t="str">
        <f t="shared" si="32"/>
        <v xml:space="preserve">D0000000000                                                            0000022                   PA                               01    </v>
      </c>
      <c r="AV86" s="8" t="e">
        <f t="shared" ca="1" si="33"/>
        <v>#VALUE!</v>
      </c>
      <c r="AW86" s="8" t="str">
        <f t="shared" si="34"/>
        <v xml:space="preserve">FALTA CURP                     013                0360072010000000000000000000000S0000000000000000000000000000000         </v>
      </c>
      <c r="AX86" s="9" t="e">
        <f t="shared" ca="1" si="35"/>
        <v>#VALUE!</v>
      </c>
    </row>
    <row r="87" spans="1:50">
      <c r="A87" s="60"/>
      <c r="B87" s="6"/>
      <c r="C87" s="6"/>
      <c r="D87" s="11"/>
      <c r="E87" s="7"/>
      <c r="F87" s="7" t="s">
        <v>79</v>
      </c>
      <c r="G87" s="8" t="str">
        <f t="shared" si="24"/>
        <v xml:space="preserve">  </v>
      </c>
      <c r="H87" s="8" t="s">
        <v>118</v>
      </c>
      <c r="I87" s="8"/>
      <c r="J87" s="50"/>
      <c r="K87" s="7" t="s">
        <v>142</v>
      </c>
      <c r="L87" s="7"/>
      <c r="M87" s="7"/>
      <c r="N87" s="7"/>
      <c r="O87" s="8"/>
      <c r="P87" s="7" t="s">
        <v>175</v>
      </c>
      <c r="Q87" s="7" t="s">
        <v>1320</v>
      </c>
      <c r="R87" s="7"/>
      <c r="S87" s="8"/>
      <c r="T87" s="8" t="str">
        <f t="shared" si="25"/>
        <v>FALTA CURP</v>
      </c>
      <c r="U87" s="8" t="str">
        <f t="shared" si="26"/>
        <v>FALTA CURP</v>
      </c>
      <c r="V87" s="7" t="s">
        <v>2</v>
      </c>
      <c r="W87" s="8" t="s">
        <v>5</v>
      </c>
      <c r="X87" s="8"/>
      <c r="Y87" s="7" t="s">
        <v>16</v>
      </c>
      <c r="Z87" s="7" t="s">
        <v>37</v>
      </c>
      <c r="AA87" s="7">
        <v>10</v>
      </c>
      <c r="AB87" s="8" t="str">
        <f t="shared" si="27"/>
        <v>FALTA CURP</v>
      </c>
      <c r="AC87" s="8"/>
      <c r="AD87" s="51" t="s">
        <v>1</v>
      </c>
      <c r="AE87" s="7" t="s">
        <v>24</v>
      </c>
      <c r="AF87" s="63"/>
      <c r="AG87" s="52">
        <v>360</v>
      </c>
      <c r="AH87" s="7" t="s">
        <v>36</v>
      </c>
      <c r="AI87" s="7" t="s">
        <v>1</v>
      </c>
      <c r="AJ87" s="51"/>
      <c r="AK87" s="7" t="s">
        <v>3</v>
      </c>
      <c r="AL87" s="8" t="s">
        <v>5</v>
      </c>
      <c r="AM87" s="54"/>
      <c r="AN87" s="7" t="s">
        <v>4</v>
      </c>
      <c r="AO87" s="8"/>
      <c r="AP87" s="8" t="str">
        <f t="shared" si="28"/>
        <v>22</v>
      </c>
      <c r="AQ87" s="8" t="str">
        <f t="shared" si="29"/>
        <v>PA</v>
      </c>
      <c r="AR87" s="8">
        <f t="shared" si="30"/>
        <v>1</v>
      </c>
      <c r="AS87" s="8" t="str">
        <f t="shared" si="31"/>
        <v>11</v>
      </c>
      <c r="AT87" s="8">
        <f t="shared" ca="1" si="36"/>
        <v>17</v>
      </c>
      <c r="AU87" s="8" t="str">
        <f t="shared" si="32"/>
        <v xml:space="preserve">D0000000000                                                            0000022                   PA                               01    </v>
      </c>
      <c r="AV87" s="8" t="e">
        <f t="shared" ca="1" si="33"/>
        <v>#VALUE!</v>
      </c>
      <c r="AW87" s="8" t="str">
        <f t="shared" si="34"/>
        <v xml:space="preserve">FALTA CURP                     013                0360072010000000000000000000000S0000000000000000000000000000000         </v>
      </c>
      <c r="AX87" s="9" t="e">
        <f t="shared" ca="1" si="35"/>
        <v>#VALUE!</v>
      </c>
    </row>
    <row r="88" spans="1:50">
      <c r="A88" s="60"/>
      <c r="B88" s="6"/>
      <c r="C88" s="6"/>
      <c r="D88" s="11"/>
      <c r="E88" s="7"/>
      <c r="F88" s="7" t="s">
        <v>79</v>
      </c>
      <c r="G88" s="8" t="str">
        <f t="shared" si="24"/>
        <v xml:space="preserve">  </v>
      </c>
      <c r="H88" s="8" t="s">
        <v>118</v>
      </c>
      <c r="I88" s="8"/>
      <c r="J88" s="50"/>
      <c r="K88" s="7" t="s">
        <v>142</v>
      </c>
      <c r="L88" s="7"/>
      <c r="M88" s="7"/>
      <c r="N88" s="7"/>
      <c r="O88" s="8"/>
      <c r="P88" s="7" t="s">
        <v>175</v>
      </c>
      <c r="Q88" s="7" t="s">
        <v>1320</v>
      </c>
      <c r="R88" s="7"/>
      <c r="S88" s="8"/>
      <c r="T88" s="8" t="str">
        <f t="shared" si="25"/>
        <v>FALTA CURP</v>
      </c>
      <c r="U88" s="8" t="str">
        <f t="shared" si="26"/>
        <v>FALTA CURP</v>
      </c>
      <c r="V88" s="7" t="s">
        <v>2</v>
      </c>
      <c r="W88" s="8" t="s">
        <v>5</v>
      </c>
      <c r="X88" s="8"/>
      <c r="Y88" s="7" t="s">
        <v>16</v>
      </c>
      <c r="Z88" s="7" t="s">
        <v>37</v>
      </c>
      <c r="AA88" s="7">
        <v>10</v>
      </c>
      <c r="AB88" s="8" t="str">
        <f t="shared" si="27"/>
        <v>FALTA CURP</v>
      </c>
      <c r="AC88" s="8"/>
      <c r="AD88" s="51" t="s">
        <v>1</v>
      </c>
      <c r="AE88" s="7" t="s">
        <v>24</v>
      </c>
      <c r="AF88" s="63"/>
      <c r="AG88" s="52">
        <v>360</v>
      </c>
      <c r="AH88" s="7" t="s">
        <v>36</v>
      </c>
      <c r="AI88" s="7" t="s">
        <v>1</v>
      </c>
      <c r="AJ88" s="51"/>
      <c r="AK88" s="7" t="s">
        <v>3</v>
      </c>
      <c r="AL88" s="8" t="s">
        <v>5</v>
      </c>
      <c r="AM88" s="54"/>
      <c r="AN88" s="7" t="s">
        <v>4</v>
      </c>
      <c r="AO88" s="8"/>
      <c r="AP88" s="8" t="str">
        <f t="shared" si="28"/>
        <v>22</v>
      </c>
      <c r="AQ88" s="8" t="str">
        <f t="shared" si="29"/>
        <v>PA</v>
      </c>
      <c r="AR88" s="8">
        <f t="shared" si="30"/>
        <v>1</v>
      </c>
      <c r="AS88" s="8" t="str">
        <f t="shared" si="31"/>
        <v>11</v>
      </c>
      <c r="AT88" s="8">
        <f t="shared" ca="1" si="36"/>
        <v>17</v>
      </c>
      <c r="AU88" s="8" t="str">
        <f t="shared" si="32"/>
        <v xml:space="preserve">D0000000000                                                            0000022                   PA                               01    </v>
      </c>
      <c r="AV88" s="8" t="e">
        <f t="shared" ca="1" si="33"/>
        <v>#VALUE!</v>
      </c>
      <c r="AW88" s="8" t="str">
        <f t="shared" si="34"/>
        <v xml:space="preserve">FALTA CURP                     013                0360072010000000000000000000000S0000000000000000000000000000000         </v>
      </c>
      <c r="AX88" s="9" t="e">
        <f t="shared" ca="1" si="35"/>
        <v>#VALUE!</v>
      </c>
    </row>
    <row r="89" spans="1:50">
      <c r="A89" s="60"/>
      <c r="B89" s="6"/>
      <c r="C89" s="6"/>
      <c r="D89" s="11"/>
      <c r="E89" s="7"/>
      <c r="F89" s="7" t="s">
        <v>79</v>
      </c>
      <c r="G89" s="8" t="str">
        <f t="shared" si="24"/>
        <v xml:space="preserve">  </v>
      </c>
      <c r="H89" s="8" t="s">
        <v>118</v>
      </c>
      <c r="I89" s="8"/>
      <c r="J89" s="50"/>
      <c r="K89" s="7" t="s">
        <v>142</v>
      </c>
      <c r="L89" s="7"/>
      <c r="M89" s="7"/>
      <c r="N89" s="7"/>
      <c r="O89" s="8"/>
      <c r="P89" s="7" t="s">
        <v>175</v>
      </c>
      <c r="Q89" s="7" t="s">
        <v>1320</v>
      </c>
      <c r="R89" s="7"/>
      <c r="S89" s="8"/>
      <c r="T89" s="8" t="str">
        <f t="shared" si="25"/>
        <v>FALTA CURP</v>
      </c>
      <c r="U89" s="8" t="str">
        <f t="shared" si="26"/>
        <v>FALTA CURP</v>
      </c>
      <c r="V89" s="7" t="s">
        <v>2</v>
      </c>
      <c r="W89" s="8" t="s">
        <v>5</v>
      </c>
      <c r="X89" s="8"/>
      <c r="Y89" s="7" t="s">
        <v>16</v>
      </c>
      <c r="Z89" s="7" t="s">
        <v>37</v>
      </c>
      <c r="AA89" s="7">
        <v>10</v>
      </c>
      <c r="AB89" s="8" t="str">
        <f t="shared" si="27"/>
        <v>FALTA CURP</v>
      </c>
      <c r="AC89" s="8"/>
      <c r="AD89" s="51" t="s">
        <v>1</v>
      </c>
      <c r="AE89" s="7" t="s">
        <v>24</v>
      </c>
      <c r="AF89" s="63"/>
      <c r="AG89" s="52">
        <v>360</v>
      </c>
      <c r="AH89" s="7" t="s">
        <v>36</v>
      </c>
      <c r="AI89" s="7" t="s">
        <v>1</v>
      </c>
      <c r="AJ89" s="51"/>
      <c r="AK89" s="7" t="s">
        <v>3</v>
      </c>
      <c r="AL89" s="8" t="s">
        <v>5</v>
      </c>
      <c r="AM89" s="54"/>
      <c r="AN89" s="7" t="s">
        <v>4</v>
      </c>
      <c r="AO89" s="8"/>
      <c r="AP89" s="8" t="str">
        <f t="shared" si="28"/>
        <v>22</v>
      </c>
      <c r="AQ89" s="8" t="str">
        <f t="shared" si="29"/>
        <v>PA</v>
      </c>
      <c r="AR89" s="8">
        <f t="shared" si="30"/>
        <v>1</v>
      </c>
      <c r="AS89" s="8" t="str">
        <f t="shared" si="31"/>
        <v>11</v>
      </c>
      <c r="AT89" s="8">
        <f t="shared" ca="1" si="36"/>
        <v>17</v>
      </c>
      <c r="AU89" s="8" t="str">
        <f t="shared" si="32"/>
        <v xml:space="preserve">D0000000000                                                            0000022                   PA                               01    </v>
      </c>
      <c r="AV89" s="8" t="e">
        <f t="shared" ca="1" si="33"/>
        <v>#VALUE!</v>
      </c>
      <c r="AW89" s="8" t="str">
        <f t="shared" si="34"/>
        <v xml:space="preserve">FALTA CURP                     013                0360072010000000000000000000000S0000000000000000000000000000000         </v>
      </c>
      <c r="AX89" s="9" t="e">
        <f t="shared" ca="1" si="35"/>
        <v>#VALUE!</v>
      </c>
    </row>
    <row r="90" spans="1:50">
      <c r="A90" s="60"/>
      <c r="B90" s="6"/>
      <c r="C90" s="6"/>
      <c r="D90" s="11"/>
      <c r="E90" s="7"/>
      <c r="F90" s="7" t="s">
        <v>79</v>
      </c>
      <c r="G90" s="8" t="str">
        <f t="shared" si="24"/>
        <v xml:space="preserve">  </v>
      </c>
      <c r="H90" s="8" t="s">
        <v>118</v>
      </c>
      <c r="I90" s="8"/>
      <c r="J90" s="50"/>
      <c r="K90" s="7" t="s">
        <v>142</v>
      </c>
      <c r="L90" s="7"/>
      <c r="M90" s="7"/>
      <c r="N90" s="7"/>
      <c r="O90" s="8"/>
      <c r="P90" s="7" t="s">
        <v>175</v>
      </c>
      <c r="Q90" s="7" t="s">
        <v>1320</v>
      </c>
      <c r="R90" s="7"/>
      <c r="S90" s="8"/>
      <c r="T90" s="8" t="str">
        <f t="shared" si="25"/>
        <v>FALTA CURP</v>
      </c>
      <c r="U90" s="8" t="str">
        <f t="shared" si="26"/>
        <v>FALTA CURP</v>
      </c>
      <c r="V90" s="7" t="s">
        <v>2</v>
      </c>
      <c r="W90" s="8" t="s">
        <v>5</v>
      </c>
      <c r="X90" s="8"/>
      <c r="Y90" s="7" t="s">
        <v>16</v>
      </c>
      <c r="Z90" s="7" t="s">
        <v>37</v>
      </c>
      <c r="AA90" s="7">
        <v>10</v>
      </c>
      <c r="AB90" s="8" t="str">
        <f t="shared" si="27"/>
        <v>FALTA CURP</v>
      </c>
      <c r="AC90" s="8"/>
      <c r="AD90" s="51" t="s">
        <v>1</v>
      </c>
      <c r="AE90" s="7" t="s">
        <v>24</v>
      </c>
      <c r="AF90" s="63"/>
      <c r="AG90" s="52">
        <v>360</v>
      </c>
      <c r="AH90" s="7" t="s">
        <v>36</v>
      </c>
      <c r="AI90" s="7" t="s">
        <v>1</v>
      </c>
      <c r="AJ90" s="51"/>
      <c r="AK90" s="7" t="s">
        <v>3</v>
      </c>
      <c r="AL90" s="8" t="s">
        <v>5</v>
      </c>
      <c r="AM90" s="54"/>
      <c r="AN90" s="7" t="s">
        <v>4</v>
      </c>
      <c r="AO90" s="8"/>
      <c r="AP90" s="8" t="str">
        <f t="shared" si="28"/>
        <v>22</v>
      </c>
      <c r="AQ90" s="8" t="str">
        <f t="shared" si="29"/>
        <v>PA</v>
      </c>
      <c r="AR90" s="8">
        <f t="shared" si="30"/>
        <v>1</v>
      </c>
      <c r="AS90" s="8" t="str">
        <f t="shared" si="31"/>
        <v>11</v>
      </c>
      <c r="AT90" s="8">
        <f t="shared" ca="1" si="36"/>
        <v>17</v>
      </c>
      <c r="AU90" s="8" t="str">
        <f t="shared" si="32"/>
        <v xml:space="preserve">D0000000000                                                            0000022                   PA                               01    </v>
      </c>
      <c r="AV90" s="8" t="e">
        <f t="shared" ca="1" si="33"/>
        <v>#VALUE!</v>
      </c>
      <c r="AW90" s="8" t="str">
        <f t="shared" si="34"/>
        <v xml:space="preserve">FALTA CURP                     013                0360072010000000000000000000000S0000000000000000000000000000000         </v>
      </c>
      <c r="AX90" s="9" t="e">
        <f t="shared" ca="1" si="35"/>
        <v>#VALUE!</v>
      </c>
    </row>
    <row r="91" spans="1:50">
      <c r="A91" s="60"/>
      <c r="B91" s="6"/>
      <c r="C91" s="6"/>
      <c r="D91" s="11"/>
      <c r="E91" s="7"/>
      <c r="F91" s="7" t="s">
        <v>79</v>
      </c>
      <c r="G91" s="8" t="str">
        <f t="shared" si="24"/>
        <v xml:space="preserve">  </v>
      </c>
      <c r="H91" s="8" t="s">
        <v>118</v>
      </c>
      <c r="I91" s="8"/>
      <c r="J91" s="50"/>
      <c r="K91" s="7" t="s">
        <v>142</v>
      </c>
      <c r="L91" s="7"/>
      <c r="M91" s="7"/>
      <c r="N91" s="7"/>
      <c r="O91" s="8"/>
      <c r="P91" s="7" t="s">
        <v>175</v>
      </c>
      <c r="Q91" s="7" t="s">
        <v>1320</v>
      </c>
      <c r="R91" s="7"/>
      <c r="S91" s="8"/>
      <c r="T91" s="8" t="str">
        <f t="shared" si="25"/>
        <v>FALTA CURP</v>
      </c>
      <c r="U91" s="8" t="str">
        <f t="shared" si="26"/>
        <v>FALTA CURP</v>
      </c>
      <c r="V91" s="7" t="s">
        <v>2</v>
      </c>
      <c r="W91" s="8" t="s">
        <v>5</v>
      </c>
      <c r="X91" s="8"/>
      <c r="Y91" s="7" t="s">
        <v>16</v>
      </c>
      <c r="Z91" s="7" t="s">
        <v>37</v>
      </c>
      <c r="AA91" s="7">
        <v>10</v>
      </c>
      <c r="AB91" s="8" t="str">
        <f t="shared" si="27"/>
        <v>FALTA CURP</v>
      </c>
      <c r="AC91" s="8"/>
      <c r="AD91" s="51" t="s">
        <v>1</v>
      </c>
      <c r="AE91" s="7" t="s">
        <v>24</v>
      </c>
      <c r="AF91" s="63"/>
      <c r="AG91" s="52">
        <v>360</v>
      </c>
      <c r="AH91" s="7" t="s">
        <v>36</v>
      </c>
      <c r="AI91" s="7" t="s">
        <v>1</v>
      </c>
      <c r="AJ91" s="51"/>
      <c r="AK91" s="7" t="s">
        <v>3</v>
      </c>
      <c r="AL91" s="8" t="s">
        <v>5</v>
      </c>
      <c r="AM91" s="54"/>
      <c r="AN91" s="7" t="s">
        <v>4</v>
      </c>
      <c r="AO91" s="8"/>
      <c r="AP91" s="8" t="str">
        <f t="shared" si="28"/>
        <v>22</v>
      </c>
      <c r="AQ91" s="8" t="str">
        <f t="shared" si="29"/>
        <v>PA</v>
      </c>
      <c r="AR91" s="8">
        <f t="shared" si="30"/>
        <v>1</v>
      </c>
      <c r="AS91" s="8" t="str">
        <f t="shared" si="31"/>
        <v>11</v>
      </c>
      <c r="AT91" s="8">
        <f t="shared" ca="1" si="36"/>
        <v>17</v>
      </c>
      <c r="AU91" s="8" t="str">
        <f t="shared" si="32"/>
        <v xml:space="preserve">D0000000000                                                            0000022                   PA                               01    </v>
      </c>
      <c r="AV91" s="8" t="e">
        <f t="shared" ca="1" si="33"/>
        <v>#VALUE!</v>
      </c>
      <c r="AW91" s="8" t="str">
        <f t="shared" si="34"/>
        <v xml:space="preserve">FALTA CURP                     013                0360072010000000000000000000000S0000000000000000000000000000000         </v>
      </c>
      <c r="AX91" s="9" t="e">
        <f t="shared" ca="1" si="35"/>
        <v>#VALUE!</v>
      </c>
    </row>
    <row r="92" spans="1:50">
      <c r="A92" s="60"/>
      <c r="B92" s="6"/>
      <c r="C92" s="6"/>
      <c r="D92" s="11"/>
      <c r="E92" s="7"/>
      <c r="F92" s="7" t="s">
        <v>79</v>
      </c>
      <c r="G92" s="8" t="str">
        <f t="shared" si="24"/>
        <v xml:space="preserve">  </v>
      </c>
      <c r="H92" s="8" t="s">
        <v>118</v>
      </c>
      <c r="I92" s="8"/>
      <c r="J92" s="50"/>
      <c r="K92" s="7" t="s">
        <v>142</v>
      </c>
      <c r="L92" s="7"/>
      <c r="M92" s="7"/>
      <c r="N92" s="7"/>
      <c r="O92" s="8"/>
      <c r="P92" s="7" t="s">
        <v>175</v>
      </c>
      <c r="Q92" s="7" t="s">
        <v>1320</v>
      </c>
      <c r="R92" s="7"/>
      <c r="S92" s="8"/>
      <c r="T92" s="8" t="str">
        <f t="shared" si="25"/>
        <v>FALTA CURP</v>
      </c>
      <c r="U92" s="8" t="str">
        <f t="shared" si="26"/>
        <v>FALTA CURP</v>
      </c>
      <c r="V92" s="7" t="s">
        <v>2</v>
      </c>
      <c r="W92" s="8" t="s">
        <v>5</v>
      </c>
      <c r="X92" s="8"/>
      <c r="Y92" s="7" t="s">
        <v>16</v>
      </c>
      <c r="Z92" s="7" t="s">
        <v>37</v>
      </c>
      <c r="AA92" s="7">
        <v>10</v>
      </c>
      <c r="AB92" s="8" t="str">
        <f t="shared" si="27"/>
        <v>FALTA CURP</v>
      </c>
      <c r="AC92" s="8"/>
      <c r="AD92" s="51" t="s">
        <v>1</v>
      </c>
      <c r="AE92" s="7" t="s">
        <v>24</v>
      </c>
      <c r="AF92" s="63"/>
      <c r="AG92" s="52">
        <v>360</v>
      </c>
      <c r="AH92" s="7" t="s">
        <v>36</v>
      </c>
      <c r="AI92" s="7" t="s">
        <v>1</v>
      </c>
      <c r="AJ92" s="51"/>
      <c r="AK92" s="7" t="s">
        <v>3</v>
      </c>
      <c r="AL92" s="8" t="s">
        <v>5</v>
      </c>
      <c r="AM92" s="54"/>
      <c r="AN92" s="7" t="s">
        <v>4</v>
      </c>
      <c r="AO92" s="8"/>
      <c r="AP92" s="8" t="str">
        <f t="shared" si="28"/>
        <v>22</v>
      </c>
      <c r="AQ92" s="8" t="str">
        <f t="shared" si="29"/>
        <v>PA</v>
      </c>
      <c r="AR92" s="8">
        <f t="shared" si="30"/>
        <v>1</v>
      </c>
      <c r="AS92" s="8" t="str">
        <f t="shared" si="31"/>
        <v>11</v>
      </c>
      <c r="AT92" s="8">
        <f t="shared" ca="1" si="36"/>
        <v>17</v>
      </c>
      <c r="AU92" s="8" t="str">
        <f t="shared" si="32"/>
        <v xml:space="preserve">D0000000000                                                            0000022                   PA                               01    </v>
      </c>
      <c r="AV92" s="8" t="e">
        <f t="shared" ca="1" si="33"/>
        <v>#VALUE!</v>
      </c>
      <c r="AW92" s="8" t="str">
        <f t="shared" si="34"/>
        <v xml:space="preserve">FALTA CURP                     013                0360072010000000000000000000000S0000000000000000000000000000000         </v>
      </c>
      <c r="AX92" s="9" t="e">
        <f t="shared" ca="1" si="35"/>
        <v>#VALUE!</v>
      </c>
    </row>
    <row r="93" spans="1:50">
      <c r="A93" s="60"/>
      <c r="B93" s="6"/>
      <c r="C93" s="6"/>
      <c r="D93" s="11"/>
      <c r="E93" s="7"/>
      <c r="F93" s="7" t="s">
        <v>79</v>
      </c>
      <c r="G93" s="8" t="str">
        <f t="shared" si="24"/>
        <v xml:space="preserve">  </v>
      </c>
      <c r="H93" s="8" t="s">
        <v>118</v>
      </c>
      <c r="I93" s="8"/>
      <c r="J93" s="50"/>
      <c r="K93" s="7" t="s">
        <v>142</v>
      </c>
      <c r="L93" s="7"/>
      <c r="M93" s="7"/>
      <c r="N93" s="7"/>
      <c r="O93" s="8"/>
      <c r="P93" s="7" t="s">
        <v>175</v>
      </c>
      <c r="Q93" s="7" t="s">
        <v>1320</v>
      </c>
      <c r="R93" s="7"/>
      <c r="S93" s="8"/>
      <c r="T93" s="8" t="str">
        <f t="shared" si="25"/>
        <v>FALTA CURP</v>
      </c>
      <c r="U93" s="8" t="str">
        <f t="shared" si="26"/>
        <v>FALTA CURP</v>
      </c>
      <c r="V93" s="7" t="s">
        <v>2</v>
      </c>
      <c r="W93" s="8" t="s">
        <v>5</v>
      </c>
      <c r="X93" s="8"/>
      <c r="Y93" s="7" t="s">
        <v>16</v>
      </c>
      <c r="Z93" s="7" t="s">
        <v>37</v>
      </c>
      <c r="AA93" s="7">
        <v>10</v>
      </c>
      <c r="AB93" s="8" t="str">
        <f t="shared" si="27"/>
        <v>FALTA CURP</v>
      </c>
      <c r="AC93" s="8"/>
      <c r="AD93" s="51" t="s">
        <v>1</v>
      </c>
      <c r="AE93" s="7" t="s">
        <v>24</v>
      </c>
      <c r="AF93" s="63"/>
      <c r="AG93" s="52">
        <v>360</v>
      </c>
      <c r="AH93" s="7" t="s">
        <v>36</v>
      </c>
      <c r="AI93" s="7" t="s">
        <v>1</v>
      </c>
      <c r="AJ93" s="51"/>
      <c r="AK93" s="7" t="s">
        <v>3</v>
      </c>
      <c r="AL93" s="8" t="s">
        <v>5</v>
      </c>
      <c r="AM93" s="54"/>
      <c r="AN93" s="7" t="s">
        <v>4</v>
      </c>
      <c r="AO93" s="8"/>
      <c r="AP93" s="8" t="str">
        <f t="shared" si="28"/>
        <v>22</v>
      </c>
      <c r="AQ93" s="8" t="str">
        <f t="shared" si="29"/>
        <v>PA</v>
      </c>
      <c r="AR93" s="8">
        <f t="shared" si="30"/>
        <v>1</v>
      </c>
      <c r="AS93" s="8" t="str">
        <f t="shared" si="31"/>
        <v>11</v>
      </c>
      <c r="AT93" s="8">
        <f t="shared" ca="1" si="36"/>
        <v>17</v>
      </c>
      <c r="AU93" s="8" t="str">
        <f t="shared" si="32"/>
        <v xml:space="preserve">D0000000000                                                            0000022                   PA                               01    </v>
      </c>
      <c r="AV93" s="8" t="e">
        <f t="shared" ca="1" si="33"/>
        <v>#VALUE!</v>
      </c>
      <c r="AW93" s="8" t="str">
        <f t="shared" si="34"/>
        <v xml:space="preserve">FALTA CURP                     013                0360072010000000000000000000000S0000000000000000000000000000000         </v>
      </c>
      <c r="AX93" s="9" t="e">
        <f t="shared" ca="1" si="35"/>
        <v>#VALUE!</v>
      </c>
    </row>
    <row r="94" spans="1:50">
      <c r="A94" s="60"/>
      <c r="B94" s="6"/>
      <c r="C94" s="6"/>
      <c r="D94" s="11"/>
      <c r="E94" s="7"/>
      <c r="F94" s="7" t="s">
        <v>79</v>
      </c>
      <c r="G94" s="8" t="str">
        <f t="shared" si="24"/>
        <v xml:space="preserve">  </v>
      </c>
      <c r="H94" s="8" t="s">
        <v>118</v>
      </c>
      <c r="I94" s="8"/>
      <c r="J94" s="50"/>
      <c r="K94" s="7" t="s">
        <v>142</v>
      </c>
      <c r="L94" s="7"/>
      <c r="M94" s="7"/>
      <c r="N94" s="7"/>
      <c r="O94" s="8"/>
      <c r="P94" s="7" t="s">
        <v>175</v>
      </c>
      <c r="Q94" s="7" t="s">
        <v>1320</v>
      </c>
      <c r="R94" s="7"/>
      <c r="S94" s="8"/>
      <c r="T94" s="8" t="str">
        <f t="shared" si="25"/>
        <v>FALTA CURP</v>
      </c>
      <c r="U94" s="8" t="str">
        <f t="shared" si="26"/>
        <v>FALTA CURP</v>
      </c>
      <c r="V94" s="7" t="s">
        <v>2</v>
      </c>
      <c r="W94" s="8" t="s">
        <v>5</v>
      </c>
      <c r="X94" s="8"/>
      <c r="Y94" s="7" t="s">
        <v>16</v>
      </c>
      <c r="Z94" s="7" t="s">
        <v>37</v>
      </c>
      <c r="AA94" s="7">
        <v>10</v>
      </c>
      <c r="AB94" s="8" t="str">
        <f t="shared" si="27"/>
        <v>FALTA CURP</v>
      </c>
      <c r="AC94" s="8"/>
      <c r="AD94" s="51" t="s">
        <v>1</v>
      </c>
      <c r="AE94" s="7" t="s">
        <v>24</v>
      </c>
      <c r="AF94" s="63"/>
      <c r="AG94" s="52">
        <v>360</v>
      </c>
      <c r="AH94" s="7" t="s">
        <v>36</v>
      </c>
      <c r="AI94" s="7" t="s">
        <v>1</v>
      </c>
      <c r="AJ94" s="51"/>
      <c r="AK94" s="7" t="s">
        <v>3</v>
      </c>
      <c r="AL94" s="8" t="s">
        <v>5</v>
      </c>
      <c r="AM94" s="54"/>
      <c r="AN94" s="7" t="s">
        <v>4</v>
      </c>
      <c r="AO94" s="8"/>
      <c r="AP94" s="8" t="str">
        <f t="shared" si="28"/>
        <v>22</v>
      </c>
      <c r="AQ94" s="8" t="str">
        <f t="shared" si="29"/>
        <v>PA</v>
      </c>
      <c r="AR94" s="8">
        <f t="shared" si="30"/>
        <v>1</v>
      </c>
      <c r="AS94" s="8" t="str">
        <f t="shared" si="31"/>
        <v>11</v>
      </c>
      <c r="AT94" s="8">
        <f t="shared" ca="1" si="36"/>
        <v>17</v>
      </c>
      <c r="AU94" s="8" t="str">
        <f t="shared" si="32"/>
        <v xml:space="preserve">D0000000000                                                            0000022                   PA                               01    </v>
      </c>
      <c r="AV94" s="8" t="e">
        <f t="shared" ca="1" si="33"/>
        <v>#VALUE!</v>
      </c>
      <c r="AW94" s="8" t="str">
        <f t="shared" si="34"/>
        <v xml:space="preserve">FALTA CURP                     013                0360072010000000000000000000000S0000000000000000000000000000000         </v>
      </c>
      <c r="AX94" s="9" t="e">
        <f t="shared" ca="1" si="35"/>
        <v>#VALUE!</v>
      </c>
    </row>
    <row r="95" spans="1:50">
      <c r="A95" s="60"/>
      <c r="B95" s="6"/>
      <c r="C95" s="6"/>
      <c r="D95" s="11"/>
      <c r="E95" s="7"/>
      <c r="F95" s="7" t="s">
        <v>79</v>
      </c>
      <c r="G95" s="8" t="str">
        <f t="shared" si="24"/>
        <v xml:space="preserve">  </v>
      </c>
      <c r="H95" s="8" t="s">
        <v>118</v>
      </c>
      <c r="I95" s="8"/>
      <c r="J95" s="50"/>
      <c r="K95" s="7" t="s">
        <v>142</v>
      </c>
      <c r="L95" s="7"/>
      <c r="M95" s="7"/>
      <c r="N95" s="7"/>
      <c r="O95" s="8"/>
      <c r="P95" s="7" t="s">
        <v>175</v>
      </c>
      <c r="Q95" s="7" t="s">
        <v>1320</v>
      </c>
      <c r="R95" s="7"/>
      <c r="S95" s="8"/>
      <c r="T95" s="8" t="str">
        <f t="shared" si="25"/>
        <v>FALTA CURP</v>
      </c>
      <c r="U95" s="8" t="str">
        <f t="shared" si="26"/>
        <v>FALTA CURP</v>
      </c>
      <c r="V95" s="7" t="s">
        <v>2</v>
      </c>
      <c r="W95" s="8" t="s">
        <v>5</v>
      </c>
      <c r="X95" s="8"/>
      <c r="Y95" s="7" t="s">
        <v>16</v>
      </c>
      <c r="Z95" s="7" t="s">
        <v>37</v>
      </c>
      <c r="AA95" s="7">
        <v>10</v>
      </c>
      <c r="AB95" s="8" t="str">
        <f t="shared" si="27"/>
        <v>FALTA CURP</v>
      </c>
      <c r="AC95" s="8"/>
      <c r="AD95" s="51" t="s">
        <v>1</v>
      </c>
      <c r="AE95" s="7" t="s">
        <v>24</v>
      </c>
      <c r="AF95" s="63"/>
      <c r="AG95" s="52">
        <v>360</v>
      </c>
      <c r="AH95" s="7" t="s">
        <v>36</v>
      </c>
      <c r="AI95" s="7" t="s">
        <v>1</v>
      </c>
      <c r="AJ95" s="51"/>
      <c r="AK95" s="7" t="s">
        <v>3</v>
      </c>
      <c r="AL95" s="8" t="s">
        <v>5</v>
      </c>
      <c r="AM95" s="54"/>
      <c r="AN95" s="7" t="s">
        <v>4</v>
      </c>
      <c r="AO95" s="8"/>
      <c r="AP95" s="8" t="str">
        <f t="shared" si="28"/>
        <v>22</v>
      </c>
      <c r="AQ95" s="8" t="str">
        <f t="shared" si="29"/>
        <v>PA</v>
      </c>
      <c r="AR95" s="8">
        <f t="shared" si="30"/>
        <v>1</v>
      </c>
      <c r="AS95" s="8" t="str">
        <f t="shared" si="31"/>
        <v>11</v>
      </c>
      <c r="AT95" s="8">
        <f t="shared" ca="1" si="36"/>
        <v>17</v>
      </c>
      <c r="AU95" s="8" t="str">
        <f t="shared" si="32"/>
        <v xml:space="preserve">D0000000000                                                            0000022                   PA                               01    </v>
      </c>
      <c r="AV95" s="8" t="e">
        <f t="shared" ca="1" si="33"/>
        <v>#VALUE!</v>
      </c>
      <c r="AW95" s="8" t="str">
        <f t="shared" si="34"/>
        <v xml:space="preserve">FALTA CURP                     013                0360072010000000000000000000000S0000000000000000000000000000000         </v>
      </c>
      <c r="AX95" s="9" t="e">
        <f t="shared" ca="1" si="35"/>
        <v>#VALUE!</v>
      </c>
    </row>
    <row r="96" spans="1:50">
      <c r="A96" s="60"/>
      <c r="B96" s="6"/>
      <c r="C96" s="6"/>
      <c r="D96" s="11"/>
      <c r="E96" s="7"/>
      <c r="F96" s="7" t="s">
        <v>79</v>
      </c>
      <c r="G96" s="8" t="str">
        <f t="shared" si="24"/>
        <v xml:space="preserve">  </v>
      </c>
      <c r="H96" s="8" t="s">
        <v>118</v>
      </c>
      <c r="I96" s="8"/>
      <c r="J96" s="50"/>
      <c r="K96" s="7" t="s">
        <v>142</v>
      </c>
      <c r="L96" s="7"/>
      <c r="M96" s="7"/>
      <c r="N96" s="7"/>
      <c r="O96" s="8"/>
      <c r="P96" s="7" t="s">
        <v>175</v>
      </c>
      <c r="Q96" s="7" t="s">
        <v>1320</v>
      </c>
      <c r="R96" s="7"/>
      <c r="S96" s="8"/>
      <c r="T96" s="8" t="str">
        <f t="shared" si="25"/>
        <v>FALTA CURP</v>
      </c>
      <c r="U96" s="8" t="str">
        <f t="shared" si="26"/>
        <v>FALTA CURP</v>
      </c>
      <c r="V96" s="7" t="s">
        <v>2</v>
      </c>
      <c r="W96" s="8" t="s">
        <v>5</v>
      </c>
      <c r="X96" s="8"/>
      <c r="Y96" s="7" t="s">
        <v>16</v>
      </c>
      <c r="Z96" s="7" t="s">
        <v>37</v>
      </c>
      <c r="AA96" s="7">
        <v>10</v>
      </c>
      <c r="AB96" s="8" t="str">
        <f t="shared" si="27"/>
        <v>FALTA CURP</v>
      </c>
      <c r="AC96" s="8"/>
      <c r="AD96" s="51" t="s">
        <v>1</v>
      </c>
      <c r="AE96" s="7" t="s">
        <v>24</v>
      </c>
      <c r="AF96" s="63"/>
      <c r="AG96" s="52">
        <v>360</v>
      </c>
      <c r="AH96" s="7" t="s">
        <v>36</v>
      </c>
      <c r="AI96" s="7" t="s">
        <v>1</v>
      </c>
      <c r="AJ96" s="51"/>
      <c r="AK96" s="7" t="s">
        <v>3</v>
      </c>
      <c r="AL96" s="8" t="s">
        <v>5</v>
      </c>
      <c r="AM96" s="54"/>
      <c r="AN96" s="7" t="s">
        <v>4</v>
      </c>
      <c r="AO96" s="8"/>
      <c r="AP96" s="8" t="str">
        <f t="shared" si="28"/>
        <v>22</v>
      </c>
      <c r="AQ96" s="8" t="str">
        <f t="shared" si="29"/>
        <v>PA</v>
      </c>
      <c r="AR96" s="8">
        <f t="shared" si="30"/>
        <v>1</v>
      </c>
      <c r="AS96" s="8" t="str">
        <f t="shared" si="31"/>
        <v>11</v>
      </c>
      <c r="AT96" s="8">
        <f t="shared" ca="1" si="36"/>
        <v>17</v>
      </c>
      <c r="AU96" s="8" t="str">
        <f t="shared" si="32"/>
        <v xml:space="preserve">D0000000000                                                            0000022                   PA                               01    </v>
      </c>
      <c r="AV96" s="8" t="e">
        <f t="shared" ca="1" si="33"/>
        <v>#VALUE!</v>
      </c>
      <c r="AW96" s="8" t="str">
        <f t="shared" si="34"/>
        <v xml:space="preserve">FALTA CURP                     013                0360072010000000000000000000000S0000000000000000000000000000000         </v>
      </c>
      <c r="AX96" s="9" t="e">
        <f t="shared" ca="1" si="35"/>
        <v>#VALUE!</v>
      </c>
    </row>
    <row r="97" spans="1:50">
      <c r="A97" s="60"/>
      <c r="B97" s="6"/>
      <c r="C97" s="6"/>
      <c r="D97" s="11"/>
      <c r="E97" s="7"/>
      <c r="F97" s="7" t="s">
        <v>79</v>
      </c>
      <c r="G97" s="8" t="str">
        <f t="shared" si="24"/>
        <v xml:space="preserve">  </v>
      </c>
      <c r="H97" s="8" t="s">
        <v>118</v>
      </c>
      <c r="I97" s="8"/>
      <c r="J97" s="50"/>
      <c r="K97" s="7" t="s">
        <v>142</v>
      </c>
      <c r="L97" s="7"/>
      <c r="M97" s="7"/>
      <c r="N97" s="7"/>
      <c r="O97" s="8"/>
      <c r="P97" s="7" t="s">
        <v>175</v>
      </c>
      <c r="Q97" s="7" t="s">
        <v>1320</v>
      </c>
      <c r="R97" s="7"/>
      <c r="S97" s="8"/>
      <c r="T97" s="8" t="str">
        <f t="shared" si="25"/>
        <v>FALTA CURP</v>
      </c>
      <c r="U97" s="8" t="str">
        <f t="shared" si="26"/>
        <v>FALTA CURP</v>
      </c>
      <c r="V97" s="7" t="s">
        <v>2</v>
      </c>
      <c r="W97" s="8" t="s">
        <v>5</v>
      </c>
      <c r="X97" s="8"/>
      <c r="Y97" s="7" t="s">
        <v>16</v>
      </c>
      <c r="Z97" s="7" t="s">
        <v>37</v>
      </c>
      <c r="AA97" s="7">
        <v>10</v>
      </c>
      <c r="AB97" s="8" t="str">
        <f t="shared" si="27"/>
        <v>FALTA CURP</v>
      </c>
      <c r="AC97" s="8"/>
      <c r="AD97" s="51" t="s">
        <v>1</v>
      </c>
      <c r="AE97" s="7" t="s">
        <v>24</v>
      </c>
      <c r="AF97" s="63"/>
      <c r="AG97" s="52">
        <v>360</v>
      </c>
      <c r="AH97" s="7" t="s">
        <v>36</v>
      </c>
      <c r="AI97" s="7" t="s">
        <v>1</v>
      </c>
      <c r="AJ97" s="51"/>
      <c r="AK97" s="7" t="s">
        <v>3</v>
      </c>
      <c r="AL97" s="8" t="s">
        <v>5</v>
      </c>
      <c r="AM97" s="54"/>
      <c r="AN97" s="7" t="s">
        <v>4</v>
      </c>
      <c r="AO97" s="8"/>
      <c r="AP97" s="8" t="str">
        <f t="shared" si="28"/>
        <v>22</v>
      </c>
      <c r="AQ97" s="8" t="str">
        <f t="shared" si="29"/>
        <v>PA</v>
      </c>
      <c r="AR97" s="8">
        <f t="shared" si="30"/>
        <v>1</v>
      </c>
      <c r="AS97" s="8" t="str">
        <f t="shared" si="31"/>
        <v>11</v>
      </c>
      <c r="AT97" s="8">
        <f t="shared" ca="1" si="36"/>
        <v>17</v>
      </c>
      <c r="AU97" s="8" t="str">
        <f t="shared" si="32"/>
        <v xml:space="preserve">D0000000000                                                            0000022                   PA                               01    </v>
      </c>
      <c r="AV97" s="8" t="e">
        <f t="shared" ca="1" si="33"/>
        <v>#VALUE!</v>
      </c>
      <c r="AW97" s="8" t="str">
        <f t="shared" si="34"/>
        <v xml:space="preserve">FALTA CURP                     013                0360072010000000000000000000000S0000000000000000000000000000000         </v>
      </c>
      <c r="AX97" s="9" t="e">
        <f t="shared" ca="1" si="35"/>
        <v>#VALUE!</v>
      </c>
    </row>
    <row r="98" spans="1:50">
      <c r="A98" s="60"/>
      <c r="B98" s="6"/>
      <c r="C98" s="6"/>
      <c r="D98" s="11"/>
      <c r="E98" s="7"/>
      <c r="F98" s="7" t="s">
        <v>79</v>
      </c>
      <c r="G98" s="8" t="str">
        <f t="shared" si="24"/>
        <v xml:space="preserve">  </v>
      </c>
      <c r="H98" s="8" t="s">
        <v>118</v>
      </c>
      <c r="I98" s="8"/>
      <c r="J98" s="50"/>
      <c r="K98" s="7" t="s">
        <v>142</v>
      </c>
      <c r="L98" s="7"/>
      <c r="M98" s="7"/>
      <c r="N98" s="7"/>
      <c r="O98" s="8"/>
      <c r="P98" s="7" t="s">
        <v>175</v>
      </c>
      <c r="Q98" s="7" t="s">
        <v>1320</v>
      </c>
      <c r="R98" s="7"/>
      <c r="S98" s="8"/>
      <c r="T98" s="8" t="str">
        <f t="shared" si="25"/>
        <v>FALTA CURP</v>
      </c>
      <c r="U98" s="8" t="str">
        <f t="shared" si="26"/>
        <v>FALTA CURP</v>
      </c>
      <c r="V98" s="7" t="s">
        <v>2</v>
      </c>
      <c r="W98" s="8" t="s">
        <v>5</v>
      </c>
      <c r="X98" s="8"/>
      <c r="Y98" s="7" t="s">
        <v>16</v>
      </c>
      <c r="Z98" s="7" t="s">
        <v>37</v>
      </c>
      <c r="AA98" s="7">
        <v>10</v>
      </c>
      <c r="AB98" s="8" t="str">
        <f t="shared" si="27"/>
        <v>FALTA CURP</v>
      </c>
      <c r="AC98" s="8"/>
      <c r="AD98" s="51" t="s">
        <v>1</v>
      </c>
      <c r="AE98" s="7" t="s">
        <v>24</v>
      </c>
      <c r="AF98" s="63"/>
      <c r="AG98" s="52">
        <v>360</v>
      </c>
      <c r="AH98" s="7" t="s">
        <v>36</v>
      </c>
      <c r="AI98" s="7" t="s">
        <v>1</v>
      </c>
      <c r="AJ98" s="51"/>
      <c r="AK98" s="7" t="s">
        <v>3</v>
      </c>
      <c r="AL98" s="8" t="s">
        <v>5</v>
      </c>
      <c r="AM98" s="54"/>
      <c r="AN98" s="7" t="s">
        <v>4</v>
      </c>
      <c r="AO98" s="8"/>
      <c r="AP98" s="8" t="str">
        <f t="shared" si="28"/>
        <v>22</v>
      </c>
      <c r="AQ98" s="8" t="str">
        <f t="shared" si="29"/>
        <v>PA</v>
      </c>
      <c r="AR98" s="8">
        <f t="shared" si="30"/>
        <v>1</v>
      </c>
      <c r="AS98" s="8" t="str">
        <f t="shared" si="31"/>
        <v>11</v>
      </c>
      <c r="AT98" s="8">
        <f t="shared" ca="1" si="36"/>
        <v>17</v>
      </c>
      <c r="AU98" s="8" t="str">
        <f t="shared" si="32"/>
        <v xml:space="preserve">D0000000000                                                            0000022                   PA                               01    </v>
      </c>
      <c r="AV98" s="8" t="e">
        <f t="shared" ca="1" si="33"/>
        <v>#VALUE!</v>
      </c>
      <c r="AW98" s="8" t="str">
        <f t="shared" si="34"/>
        <v xml:space="preserve">FALTA CURP                     013                0360072010000000000000000000000S0000000000000000000000000000000         </v>
      </c>
      <c r="AX98" s="9" t="e">
        <f t="shared" ca="1" si="35"/>
        <v>#VALUE!</v>
      </c>
    </row>
    <row r="99" spans="1:50">
      <c r="A99" s="60"/>
      <c r="B99" s="6"/>
      <c r="C99" s="6"/>
      <c r="D99" s="11"/>
      <c r="E99" s="7"/>
      <c r="F99" s="7" t="s">
        <v>79</v>
      </c>
      <c r="G99" s="8" t="str">
        <f t="shared" ref="G99:G130" si="37">LEFT(D99&amp;" "&amp;B99&amp;" "&amp;C99,19)</f>
        <v xml:space="preserve">  </v>
      </c>
      <c r="H99" s="8" t="s">
        <v>118</v>
      </c>
      <c r="I99" s="8"/>
      <c r="J99" s="50"/>
      <c r="K99" s="7" t="s">
        <v>142</v>
      </c>
      <c r="L99" s="7"/>
      <c r="M99" s="7"/>
      <c r="N99" s="7"/>
      <c r="O99" s="8"/>
      <c r="P99" s="7" t="s">
        <v>175</v>
      </c>
      <c r="Q99" s="7" t="s">
        <v>1320</v>
      </c>
      <c r="R99" s="7"/>
      <c r="S99" s="8"/>
      <c r="T99" s="8" t="str">
        <f t="shared" si="25"/>
        <v>FALTA CURP</v>
      </c>
      <c r="U99" s="8" t="str">
        <f t="shared" si="26"/>
        <v>FALTA CURP</v>
      </c>
      <c r="V99" s="7" t="s">
        <v>2</v>
      </c>
      <c r="W99" s="8" t="s">
        <v>5</v>
      </c>
      <c r="X99" s="8"/>
      <c r="Y99" s="7" t="s">
        <v>16</v>
      </c>
      <c r="Z99" s="7" t="s">
        <v>37</v>
      </c>
      <c r="AA99" s="7">
        <v>10</v>
      </c>
      <c r="AB99" s="8" t="str">
        <f t="shared" si="27"/>
        <v>FALTA CURP</v>
      </c>
      <c r="AC99" s="8"/>
      <c r="AD99" s="51" t="s">
        <v>1</v>
      </c>
      <c r="AE99" s="7" t="s">
        <v>24</v>
      </c>
      <c r="AF99" s="63"/>
      <c r="AG99" s="52">
        <v>360</v>
      </c>
      <c r="AH99" s="7" t="s">
        <v>36</v>
      </c>
      <c r="AI99" s="7" t="s">
        <v>1</v>
      </c>
      <c r="AJ99" s="51"/>
      <c r="AK99" s="7" t="s">
        <v>3</v>
      </c>
      <c r="AL99" s="8" t="s">
        <v>5</v>
      </c>
      <c r="AM99" s="54"/>
      <c r="AN99" s="7" t="s">
        <v>4</v>
      </c>
      <c r="AO99" s="8"/>
      <c r="AP99" s="8" t="str">
        <f t="shared" si="28"/>
        <v>22</v>
      </c>
      <c r="AQ99" s="8" t="str">
        <f t="shared" si="29"/>
        <v>PA</v>
      </c>
      <c r="AR99" s="8">
        <f t="shared" si="30"/>
        <v>1</v>
      </c>
      <c r="AS99" s="8" t="str">
        <f t="shared" si="31"/>
        <v>11</v>
      </c>
      <c r="AT99" s="8">
        <f t="shared" ca="1" si="36"/>
        <v>17</v>
      </c>
      <c r="AU99" s="8" t="str">
        <f t="shared" si="32"/>
        <v xml:space="preserve">D0000000000                                                            0000022                   PA                               01    </v>
      </c>
      <c r="AV99" s="8" t="e">
        <f t="shared" ca="1" si="33"/>
        <v>#VALUE!</v>
      </c>
      <c r="AW99" s="8" t="str">
        <f t="shared" si="34"/>
        <v xml:space="preserve">FALTA CURP                     013                0360072010000000000000000000000S0000000000000000000000000000000         </v>
      </c>
      <c r="AX99" s="9" t="e">
        <f t="shared" ca="1" si="35"/>
        <v>#VALUE!</v>
      </c>
    </row>
    <row r="100" spans="1:50">
      <c r="A100" s="60"/>
      <c r="B100" s="6"/>
      <c r="C100" s="6"/>
      <c r="D100" s="11"/>
      <c r="E100" s="7"/>
      <c r="F100" s="7" t="s">
        <v>79</v>
      </c>
      <c r="G100" s="8" t="str">
        <f t="shared" si="37"/>
        <v xml:space="preserve">  </v>
      </c>
      <c r="H100" s="8" t="s">
        <v>118</v>
      </c>
      <c r="I100" s="8"/>
      <c r="J100" s="50"/>
      <c r="K100" s="7" t="s">
        <v>142</v>
      </c>
      <c r="L100" s="7"/>
      <c r="M100" s="7"/>
      <c r="N100" s="7"/>
      <c r="O100" s="8"/>
      <c r="P100" s="7" t="s">
        <v>175</v>
      </c>
      <c r="Q100" s="7" t="s">
        <v>1320</v>
      </c>
      <c r="R100" s="7"/>
      <c r="S100" s="8"/>
      <c r="T100" s="8" t="str">
        <f t="shared" si="25"/>
        <v>FALTA CURP</v>
      </c>
      <c r="U100" s="8" t="str">
        <f t="shared" si="26"/>
        <v>FALTA CURP</v>
      </c>
      <c r="V100" s="7" t="s">
        <v>2</v>
      </c>
      <c r="W100" s="8" t="s">
        <v>5</v>
      </c>
      <c r="X100" s="8"/>
      <c r="Y100" s="7" t="s">
        <v>16</v>
      </c>
      <c r="Z100" s="7" t="s">
        <v>37</v>
      </c>
      <c r="AA100" s="7">
        <v>10</v>
      </c>
      <c r="AB100" s="8" t="str">
        <f t="shared" si="27"/>
        <v>FALTA CURP</v>
      </c>
      <c r="AC100" s="8"/>
      <c r="AD100" s="51" t="s">
        <v>1</v>
      </c>
      <c r="AE100" s="7" t="s">
        <v>24</v>
      </c>
      <c r="AF100" s="63"/>
      <c r="AG100" s="52">
        <v>360</v>
      </c>
      <c r="AH100" s="7" t="s">
        <v>36</v>
      </c>
      <c r="AI100" s="7" t="s">
        <v>1</v>
      </c>
      <c r="AJ100" s="51"/>
      <c r="AK100" s="7" t="s">
        <v>3</v>
      </c>
      <c r="AL100" s="8" t="s">
        <v>5</v>
      </c>
      <c r="AM100" s="54"/>
      <c r="AN100" s="7" t="s">
        <v>4</v>
      </c>
      <c r="AO100" s="8"/>
      <c r="AP100" s="8" t="str">
        <f t="shared" si="28"/>
        <v>22</v>
      </c>
      <c r="AQ100" s="8" t="str">
        <f t="shared" si="29"/>
        <v>PA</v>
      </c>
      <c r="AR100" s="8">
        <f t="shared" si="30"/>
        <v>1</v>
      </c>
      <c r="AS100" s="8" t="str">
        <f t="shared" si="31"/>
        <v>11</v>
      </c>
      <c r="AT100" s="8">
        <f t="shared" ca="1" si="36"/>
        <v>17</v>
      </c>
      <c r="AU100" s="8" t="str">
        <f t="shared" si="32"/>
        <v xml:space="preserve">D0000000000                                                            0000022                   PA                               01    </v>
      </c>
      <c r="AV100" s="8" t="e">
        <f t="shared" ca="1" si="33"/>
        <v>#VALUE!</v>
      </c>
      <c r="AW100" s="8" t="str">
        <f t="shared" si="34"/>
        <v xml:space="preserve">FALTA CURP                     013                0360072010000000000000000000000S0000000000000000000000000000000         </v>
      </c>
      <c r="AX100" s="9" t="e">
        <f t="shared" ca="1" si="35"/>
        <v>#VALUE!</v>
      </c>
    </row>
    <row r="101" spans="1:50">
      <c r="A101" s="60"/>
      <c r="B101" s="6"/>
      <c r="C101" s="6"/>
      <c r="D101" s="11"/>
      <c r="E101" s="7"/>
      <c r="F101" s="7" t="s">
        <v>79</v>
      </c>
      <c r="G101" s="8" t="str">
        <f t="shared" si="37"/>
        <v xml:space="preserve">  </v>
      </c>
      <c r="H101" s="8" t="s">
        <v>118</v>
      </c>
      <c r="I101" s="8"/>
      <c r="J101" s="50"/>
      <c r="K101" s="7" t="s">
        <v>142</v>
      </c>
      <c r="L101" s="7"/>
      <c r="M101" s="7"/>
      <c r="N101" s="7"/>
      <c r="O101" s="8"/>
      <c r="P101" s="7" t="s">
        <v>175</v>
      </c>
      <c r="Q101" s="7" t="s">
        <v>1320</v>
      </c>
      <c r="R101" s="7"/>
      <c r="S101" s="8"/>
      <c r="T101" s="8" t="str">
        <f t="shared" si="25"/>
        <v>FALTA CURP</v>
      </c>
      <c r="U101" s="8" t="str">
        <f t="shared" si="26"/>
        <v>FALTA CURP</v>
      </c>
      <c r="V101" s="7" t="s">
        <v>2</v>
      </c>
      <c r="W101" s="8" t="s">
        <v>5</v>
      </c>
      <c r="X101" s="8"/>
      <c r="Y101" s="7" t="s">
        <v>16</v>
      </c>
      <c r="Z101" s="7" t="s">
        <v>37</v>
      </c>
      <c r="AA101" s="7">
        <v>10</v>
      </c>
      <c r="AB101" s="8" t="str">
        <f t="shared" si="27"/>
        <v>FALTA CURP</v>
      </c>
      <c r="AC101" s="8"/>
      <c r="AD101" s="51" t="s">
        <v>1</v>
      </c>
      <c r="AE101" s="7" t="s">
        <v>24</v>
      </c>
      <c r="AF101" s="63"/>
      <c r="AG101" s="52">
        <v>360</v>
      </c>
      <c r="AH101" s="7" t="s">
        <v>36</v>
      </c>
      <c r="AI101" s="7" t="s">
        <v>1</v>
      </c>
      <c r="AJ101" s="51"/>
      <c r="AK101" s="7" t="s">
        <v>3</v>
      </c>
      <c r="AL101" s="8" t="s">
        <v>5</v>
      </c>
      <c r="AM101" s="54"/>
      <c r="AN101" s="7" t="s">
        <v>4</v>
      </c>
      <c r="AO101" s="8"/>
      <c r="AP101" s="8" t="str">
        <f t="shared" si="28"/>
        <v>22</v>
      </c>
      <c r="AQ101" s="8" t="str">
        <f t="shared" si="29"/>
        <v>PA</v>
      </c>
      <c r="AR101" s="8">
        <f t="shared" si="30"/>
        <v>1</v>
      </c>
      <c r="AS101" s="8" t="str">
        <f t="shared" si="31"/>
        <v>11</v>
      </c>
      <c r="AT101" s="8">
        <f t="shared" ca="1" si="36"/>
        <v>17</v>
      </c>
      <c r="AU101" s="8" t="str">
        <f t="shared" si="32"/>
        <v xml:space="preserve">D0000000000                                                            0000022                   PA                               01    </v>
      </c>
      <c r="AV101" s="8" t="e">
        <f t="shared" ca="1" si="33"/>
        <v>#VALUE!</v>
      </c>
      <c r="AW101" s="8" t="str">
        <f t="shared" si="34"/>
        <v xml:space="preserve">FALTA CURP                     013                0360072010000000000000000000000S0000000000000000000000000000000         </v>
      </c>
      <c r="AX101" s="9" t="e">
        <f t="shared" ca="1" si="35"/>
        <v>#VALUE!</v>
      </c>
    </row>
    <row r="102" spans="1:50">
      <c r="A102" s="60"/>
      <c r="B102" s="6"/>
      <c r="C102" s="6"/>
      <c r="D102" s="11"/>
      <c r="E102" s="7"/>
      <c r="F102" s="7" t="s">
        <v>79</v>
      </c>
      <c r="G102" s="8" t="str">
        <f t="shared" si="37"/>
        <v xml:space="preserve">  </v>
      </c>
      <c r="H102" s="8" t="s">
        <v>118</v>
      </c>
      <c r="I102" s="8"/>
      <c r="J102" s="50"/>
      <c r="K102" s="7" t="s">
        <v>142</v>
      </c>
      <c r="L102" s="7"/>
      <c r="M102" s="7"/>
      <c r="N102" s="7"/>
      <c r="O102" s="8"/>
      <c r="P102" s="7" t="s">
        <v>175</v>
      </c>
      <c r="Q102" s="7" t="s">
        <v>1320</v>
      </c>
      <c r="R102" s="7"/>
      <c r="S102" s="8"/>
      <c r="T102" s="8" t="str">
        <f t="shared" ref="T102:T133" si="38">IF(OR(ISBLANK($AC102),LEN($AC102)&lt;18),"FALTA CURP",IF(MID(AC102,11,1)="H","M","F"))</f>
        <v>FALTA CURP</v>
      </c>
      <c r="U102" s="8" t="str">
        <f t="shared" ref="U102:U133" si="39">IF(OR(ISBLANK($AC102),LEN($AC102)&lt;18),"FALTA CURP",IF(MID($AC102,17,1)="A","20"&amp;MID($AB102,5,2)&amp;MID($AB102,7,2)&amp;MID($AB102,9,2),"19"&amp;MID($AB102,5,2)&amp;MID($AB102,7,2)&amp;MID($AB102,9,2)))</f>
        <v>FALTA CURP</v>
      </c>
      <c r="V102" s="7" t="s">
        <v>2</v>
      </c>
      <c r="W102" s="8" t="s">
        <v>5</v>
      </c>
      <c r="X102" s="8"/>
      <c r="Y102" s="7" t="s">
        <v>16</v>
      </c>
      <c r="Z102" s="7" t="s">
        <v>37</v>
      </c>
      <c r="AA102" s="7">
        <v>10</v>
      </c>
      <c r="AB102" s="8" t="str">
        <f t="shared" ref="AB102:AB133" si="40">IF(OR(ISBLANK($AC102),LEN($AC102)&lt;18),"FALTA CURP",LEFT($AC102,10))</f>
        <v>FALTA CURP</v>
      </c>
      <c r="AC102" s="8"/>
      <c r="AD102" s="51" t="s">
        <v>1</v>
      </c>
      <c r="AE102" s="7" t="s">
        <v>24</v>
      </c>
      <c r="AF102" s="63"/>
      <c r="AG102" s="52">
        <v>360</v>
      </c>
      <c r="AH102" s="7" t="s">
        <v>36</v>
      </c>
      <c r="AI102" s="7" t="s">
        <v>1</v>
      </c>
      <c r="AJ102" s="51"/>
      <c r="AK102" s="7" t="s">
        <v>3</v>
      </c>
      <c r="AL102" s="8" t="s">
        <v>5</v>
      </c>
      <c r="AM102" s="54"/>
      <c r="AN102" s="7" t="s">
        <v>4</v>
      </c>
      <c r="AO102" s="8"/>
      <c r="AP102" s="8" t="str">
        <f t="shared" ref="AP102:AP133" si="41">INDEX(codigo_ocupacion,MATCH($F102,CNO,0),1)</f>
        <v>22</v>
      </c>
      <c r="AQ102" s="8" t="str">
        <f t="shared" ref="AQ102:AQ133" si="42">INDEX(Tipo_Via,MATCH($H102,T_Via,0),1)</f>
        <v>PA</v>
      </c>
      <c r="AR102" s="8">
        <f t="shared" ref="AR102:AR133" si="43">IFERROR((INDEX(Tipo_Vivienda,MATCH($K102,T_Vivienda,0),1)),"")</f>
        <v>1</v>
      </c>
      <c r="AS102" s="8" t="str">
        <f t="shared" ref="AS102:AS133" si="44">IFERROR((TEXT(INDEX(Estados,MATCH($P102,Estado,0),1),"00")),"")</f>
        <v>11</v>
      </c>
      <c r="AT102" s="8">
        <f t="shared" ca="1" si="36"/>
        <v>17</v>
      </c>
      <c r="AU102" s="8" t="str">
        <f t="shared" ref="AU102:AU133" si="45">CONCATENATE("D",TEXT(A102,"0000000000"),D102,REPT(" ",20-LEN(D102)),B102,REPT(" ",20-LEN(B102)),C102,REPT(" ",20-LEN(C102)),TEXT(E102,"00000"),TEXT(AP102,"00"),G102,REPT(" ",19-LEN(G102)),AQ102,REPT(" ",2-LEN(AQ102)),I102,REPT(" ",24-LEN(I102)),J102,REPT(" ",7-LEN(J102)),TEXT(AR102,"00"),L102,REPT(" ",2-LEN(L102)),M102,REPT(" ",2-LEN(M102)))</f>
        <v xml:space="preserve">D0000000000                                                            0000022                   PA                               01    </v>
      </c>
      <c r="AV102" s="8" t="e">
        <f t="shared" ca="1" si="33"/>
        <v>#VALUE!</v>
      </c>
      <c r="AW102" s="8" t="str">
        <f t="shared" ref="AW102:AW133" si="46">CONCATENATE(AB102,REPT(" ",13-LEN(AB102)),AC102,REPT(" ",18-LEN(AC102)),TEXT(AD102,"00"),AE102,REPT(" ",1-LEN(AE102)),AF102,REPT(" ",16-LEN(AF102)),TEXT(AG102,"0000"),TEXT(AH102,"000"),TEXT(AI102,"00"),TEXT(AJ102,"000000000000000000"),TEXT(AK102,"0000"),TEXT(AL102,"0"),SUBSTITUTE(TEXT(AM102,"0000000000000.00"),".",""),TEXT(AN102,"0000000000000000"),AO102,REPT(" ",9-LEN(AO102)))</f>
        <v xml:space="preserve">FALTA CURP                     013                0360072010000000000000000000000S0000000000000000000000000000000         </v>
      </c>
      <c r="AX102" s="9" t="e">
        <f t="shared" ref="AX102:AX133" ca="1" si="47">UPPER(CONCATENATE(AU102,AV102,AW102))</f>
        <v>#VALUE!</v>
      </c>
    </row>
    <row r="103" spans="1:50">
      <c r="A103" s="60"/>
      <c r="B103" s="6"/>
      <c r="C103" s="6"/>
      <c r="D103" s="11"/>
      <c r="E103" s="7"/>
      <c r="F103" s="7" t="s">
        <v>79</v>
      </c>
      <c r="G103" s="8" t="str">
        <f t="shared" si="37"/>
        <v xml:space="preserve">  </v>
      </c>
      <c r="H103" s="8" t="s">
        <v>118</v>
      </c>
      <c r="I103" s="8"/>
      <c r="J103" s="50"/>
      <c r="K103" s="7" t="s">
        <v>142</v>
      </c>
      <c r="L103" s="7"/>
      <c r="M103" s="7"/>
      <c r="N103" s="7"/>
      <c r="O103" s="8"/>
      <c r="P103" s="7" t="s">
        <v>175</v>
      </c>
      <c r="Q103" s="7" t="s">
        <v>1320</v>
      </c>
      <c r="R103" s="7"/>
      <c r="S103" s="8"/>
      <c r="T103" s="8" t="str">
        <f t="shared" si="38"/>
        <v>FALTA CURP</v>
      </c>
      <c r="U103" s="8" t="str">
        <f t="shared" si="39"/>
        <v>FALTA CURP</v>
      </c>
      <c r="V103" s="7" t="s">
        <v>2</v>
      </c>
      <c r="W103" s="8" t="s">
        <v>5</v>
      </c>
      <c r="X103" s="8"/>
      <c r="Y103" s="7" t="s">
        <v>16</v>
      </c>
      <c r="Z103" s="7" t="s">
        <v>37</v>
      </c>
      <c r="AA103" s="7">
        <v>10</v>
      </c>
      <c r="AB103" s="8" t="str">
        <f t="shared" si="40"/>
        <v>FALTA CURP</v>
      </c>
      <c r="AC103" s="8"/>
      <c r="AD103" s="51" t="s">
        <v>1</v>
      </c>
      <c r="AE103" s="7" t="s">
        <v>24</v>
      </c>
      <c r="AF103" s="63"/>
      <c r="AG103" s="52">
        <v>360</v>
      </c>
      <c r="AH103" s="7" t="s">
        <v>36</v>
      </c>
      <c r="AI103" s="7" t="s">
        <v>1</v>
      </c>
      <c r="AJ103" s="51"/>
      <c r="AK103" s="7" t="s">
        <v>3</v>
      </c>
      <c r="AL103" s="8" t="s">
        <v>5</v>
      </c>
      <c r="AM103" s="54"/>
      <c r="AN103" s="7" t="s">
        <v>4</v>
      </c>
      <c r="AO103" s="8"/>
      <c r="AP103" s="8" t="str">
        <f t="shared" si="41"/>
        <v>22</v>
      </c>
      <c r="AQ103" s="8" t="str">
        <f t="shared" si="42"/>
        <v>PA</v>
      </c>
      <c r="AR103" s="8">
        <f t="shared" si="43"/>
        <v>1</v>
      </c>
      <c r="AS103" s="8" t="str">
        <f t="shared" si="44"/>
        <v>11</v>
      </c>
      <c r="AT103" s="8">
        <f t="shared" ca="1" si="36"/>
        <v>17</v>
      </c>
      <c r="AU103" s="8" t="str">
        <f t="shared" si="45"/>
        <v xml:space="preserve">D0000000000                                                            0000022                   PA                               01    </v>
      </c>
      <c r="AV103" s="8" t="e">
        <f t="shared" ca="1" si="33"/>
        <v>#VALUE!</v>
      </c>
      <c r="AW103" s="8" t="str">
        <f t="shared" si="46"/>
        <v xml:space="preserve">FALTA CURP                     013                0360072010000000000000000000000S0000000000000000000000000000000         </v>
      </c>
      <c r="AX103" s="9" t="e">
        <f t="shared" ca="1" si="47"/>
        <v>#VALUE!</v>
      </c>
    </row>
    <row r="104" spans="1:50">
      <c r="A104" s="60"/>
      <c r="B104" s="6"/>
      <c r="C104" s="6"/>
      <c r="D104" s="11"/>
      <c r="E104" s="7"/>
      <c r="F104" s="7" t="s">
        <v>79</v>
      </c>
      <c r="G104" s="8" t="str">
        <f t="shared" si="37"/>
        <v xml:space="preserve">  </v>
      </c>
      <c r="H104" s="8" t="s">
        <v>118</v>
      </c>
      <c r="I104" s="8"/>
      <c r="J104" s="50"/>
      <c r="K104" s="7" t="s">
        <v>142</v>
      </c>
      <c r="L104" s="7"/>
      <c r="M104" s="7"/>
      <c r="N104" s="7"/>
      <c r="O104" s="8"/>
      <c r="P104" s="7" t="s">
        <v>175</v>
      </c>
      <c r="Q104" s="7" t="s">
        <v>1320</v>
      </c>
      <c r="R104" s="7"/>
      <c r="S104" s="8"/>
      <c r="T104" s="8" t="str">
        <f t="shared" si="38"/>
        <v>FALTA CURP</v>
      </c>
      <c r="U104" s="8" t="str">
        <f t="shared" si="39"/>
        <v>FALTA CURP</v>
      </c>
      <c r="V104" s="7" t="s">
        <v>2</v>
      </c>
      <c r="W104" s="8" t="s">
        <v>5</v>
      </c>
      <c r="X104" s="8"/>
      <c r="Y104" s="7" t="s">
        <v>16</v>
      </c>
      <c r="Z104" s="7" t="s">
        <v>37</v>
      </c>
      <c r="AA104" s="7">
        <v>10</v>
      </c>
      <c r="AB104" s="8" t="str">
        <f t="shared" si="40"/>
        <v>FALTA CURP</v>
      </c>
      <c r="AC104" s="8"/>
      <c r="AD104" s="51" t="s">
        <v>1</v>
      </c>
      <c r="AE104" s="7" t="s">
        <v>24</v>
      </c>
      <c r="AF104" s="63"/>
      <c r="AG104" s="52">
        <v>360</v>
      </c>
      <c r="AH104" s="7" t="s">
        <v>36</v>
      </c>
      <c r="AI104" s="7" t="s">
        <v>1</v>
      </c>
      <c r="AJ104" s="51"/>
      <c r="AK104" s="7" t="s">
        <v>3</v>
      </c>
      <c r="AL104" s="8" t="s">
        <v>5</v>
      </c>
      <c r="AM104" s="54"/>
      <c r="AN104" s="7" t="s">
        <v>4</v>
      </c>
      <c r="AO104" s="8"/>
      <c r="AP104" s="8" t="str">
        <f t="shared" si="41"/>
        <v>22</v>
      </c>
      <c r="AQ104" s="8" t="str">
        <f t="shared" si="42"/>
        <v>PA</v>
      </c>
      <c r="AR104" s="8">
        <f t="shared" si="43"/>
        <v>1</v>
      </c>
      <c r="AS104" s="8" t="str">
        <f t="shared" si="44"/>
        <v>11</v>
      </c>
      <c r="AT104" s="8">
        <f t="shared" ca="1" si="36"/>
        <v>17</v>
      </c>
      <c r="AU104" s="8" t="str">
        <f t="shared" si="45"/>
        <v xml:space="preserve">D0000000000                                                            0000022                   PA                               01    </v>
      </c>
      <c r="AV104" s="8" t="e">
        <f t="shared" ca="1" si="33"/>
        <v>#VALUE!</v>
      </c>
      <c r="AW104" s="8" t="str">
        <f t="shared" si="46"/>
        <v xml:space="preserve">FALTA CURP                     013                0360072010000000000000000000000S0000000000000000000000000000000         </v>
      </c>
      <c r="AX104" s="9" t="e">
        <f t="shared" ca="1" si="47"/>
        <v>#VALUE!</v>
      </c>
    </row>
    <row r="105" spans="1:50">
      <c r="A105" s="60"/>
      <c r="B105" s="6"/>
      <c r="C105" s="6"/>
      <c r="D105" s="11"/>
      <c r="E105" s="7"/>
      <c r="F105" s="7" t="s">
        <v>79</v>
      </c>
      <c r="G105" s="8" t="str">
        <f t="shared" si="37"/>
        <v xml:space="preserve">  </v>
      </c>
      <c r="H105" s="8" t="s">
        <v>118</v>
      </c>
      <c r="I105" s="8"/>
      <c r="J105" s="50"/>
      <c r="K105" s="7" t="s">
        <v>142</v>
      </c>
      <c r="L105" s="7"/>
      <c r="M105" s="7"/>
      <c r="N105" s="7"/>
      <c r="O105" s="8"/>
      <c r="P105" s="7" t="s">
        <v>175</v>
      </c>
      <c r="Q105" s="7" t="s">
        <v>1320</v>
      </c>
      <c r="R105" s="7"/>
      <c r="S105" s="8"/>
      <c r="T105" s="8" t="str">
        <f t="shared" si="38"/>
        <v>FALTA CURP</v>
      </c>
      <c r="U105" s="8" t="str">
        <f t="shared" si="39"/>
        <v>FALTA CURP</v>
      </c>
      <c r="V105" s="7" t="s">
        <v>2</v>
      </c>
      <c r="W105" s="8" t="s">
        <v>5</v>
      </c>
      <c r="X105" s="8"/>
      <c r="Y105" s="7" t="s">
        <v>16</v>
      </c>
      <c r="Z105" s="7" t="s">
        <v>37</v>
      </c>
      <c r="AA105" s="7">
        <v>10</v>
      </c>
      <c r="AB105" s="8" t="str">
        <f t="shared" si="40"/>
        <v>FALTA CURP</v>
      </c>
      <c r="AC105" s="8"/>
      <c r="AD105" s="51" t="s">
        <v>1</v>
      </c>
      <c r="AE105" s="7" t="s">
        <v>24</v>
      </c>
      <c r="AF105" s="63"/>
      <c r="AG105" s="52">
        <v>360</v>
      </c>
      <c r="AH105" s="7" t="s">
        <v>36</v>
      </c>
      <c r="AI105" s="7" t="s">
        <v>1</v>
      </c>
      <c r="AJ105" s="51"/>
      <c r="AK105" s="7" t="s">
        <v>3</v>
      </c>
      <c r="AL105" s="8" t="s">
        <v>5</v>
      </c>
      <c r="AM105" s="54"/>
      <c r="AN105" s="7" t="s">
        <v>4</v>
      </c>
      <c r="AO105" s="8"/>
      <c r="AP105" s="8" t="str">
        <f t="shared" si="41"/>
        <v>22</v>
      </c>
      <c r="AQ105" s="8" t="str">
        <f t="shared" si="42"/>
        <v>PA</v>
      </c>
      <c r="AR105" s="8">
        <f t="shared" si="43"/>
        <v>1</v>
      </c>
      <c r="AS105" s="8" t="str">
        <f t="shared" si="44"/>
        <v>11</v>
      </c>
      <c r="AT105" s="8">
        <f t="shared" ca="1" si="36"/>
        <v>17</v>
      </c>
      <c r="AU105" s="8" t="str">
        <f t="shared" si="45"/>
        <v xml:space="preserve">D0000000000                                                            0000022                   PA                               01    </v>
      </c>
      <c r="AV105" s="8" t="e">
        <f t="shared" ca="1" si="33"/>
        <v>#VALUE!</v>
      </c>
      <c r="AW105" s="8" t="str">
        <f t="shared" si="46"/>
        <v xml:space="preserve">FALTA CURP                     013                0360072010000000000000000000000S0000000000000000000000000000000         </v>
      </c>
      <c r="AX105" s="9" t="e">
        <f t="shared" ca="1" si="47"/>
        <v>#VALUE!</v>
      </c>
    </row>
    <row r="106" spans="1:50">
      <c r="A106" s="60"/>
      <c r="B106" s="6"/>
      <c r="C106" s="6"/>
      <c r="D106" s="11"/>
      <c r="E106" s="7"/>
      <c r="F106" s="7" t="s">
        <v>79</v>
      </c>
      <c r="G106" s="8" t="str">
        <f t="shared" si="37"/>
        <v xml:space="preserve">  </v>
      </c>
      <c r="H106" s="8" t="s">
        <v>118</v>
      </c>
      <c r="I106" s="8"/>
      <c r="J106" s="50"/>
      <c r="K106" s="7" t="s">
        <v>142</v>
      </c>
      <c r="L106" s="7"/>
      <c r="M106" s="7"/>
      <c r="N106" s="7"/>
      <c r="O106" s="8"/>
      <c r="P106" s="7" t="s">
        <v>175</v>
      </c>
      <c r="Q106" s="7" t="s">
        <v>1320</v>
      </c>
      <c r="R106" s="7"/>
      <c r="S106" s="8"/>
      <c r="T106" s="8" t="str">
        <f t="shared" si="38"/>
        <v>FALTA CURP</v>
      </c>
      <c r="U106" s="8" t="str">
        <f t="shared" si="39"/>
        <v>FALTA CURP</v>
      </c>
      <c r="V106" s="7" t="s">
        <v>2</v>
      </c>
      <c r="W106" s="8" t="s">
        <v>5</v>
      </c>
      <c r="X106" s="8"/>
      <c r="Y106" s="7" t="s">
        <v>16</v>
      </c>
      <c r="Z106" s="7" t="s">
        <v>37</v>
      </c>
      <c r="AA106" s="7">
        <v>10</v>
      </c>
      <c r="AB106" s="8" t="str">
        <f t="shared" si="40"/>
        <v>FALTA CURP</v>
      </c>
      <c r="AC106" s="8"/>
      <c r="AD106" s="51" t="s">
        <v>1</v>
      </c>
      <c r="AE106" s="7" t="s">
        <v>24</v>
      </c>
      <c r="AF106" s="63"/>
      <c r="AG106" s="52">
        <v>360</v>
      </c>
      <c r="AH106" s="7" t="s">
        <v>36</v>
      </c>
      <c r="AI106" s="7" t="s">
        <v>1</v>
      </c>
      <c r="AJ106" s="51"/>
      <c r="AK106" s="7" t="s">
        <v>3</v>
      </c>
      <c r="AL106" s="8" t="s">
        <v>5</v>
      </c>
      <c r="AM106" s="54"/>
      <c r="AN106" s="7" t="s">
        <v>4</v>
      </c>
      <c r="AO106" s="8"/>
      <c r="AP106" s="8" t="str">
        <f t="shared" si="41"/>
        <v>22</v>
      </c>
      <c r="AQ106" s="8" t="str">
        <f t="shared" si="42"/>
        <v>PA</v>
      </c>
      <c r="AR106" s="8">
        <f t="shared" si="43"/>
        <v>1</v>
      </c>
      <c r="AS106" s="8" t="str">
        <f t="shared" si="44"/>
        <v>11</v>
      </c>
      <c r="AT106" s="8">
        <f t="shared" ca="1" si="36"/>
        <v>17</v>
      </c>
      <c r="AU106" s="8" t="str">
        <f t="shared" si="45"/>
        <v xml:space="preserve">D0000000000                                                            0000022                   PA                               01    </v>
      </c>
      <c r="AV106" s="8" t="e">
        <f t="shared" ca="1" si="33"/>
        <v>#VALUE!</v>
      </c>
      <c r="AW106" s="8" t="str">
        <f t="shared" si="46"/>
        <v xml:space="preserve">FALTA CURP                     013                0360072010000000000000000000000S0000000000000000000000000000000         </v>
      </c>
      <c r="AX106" s="9" t="e">
        <f t="shared" ca="1" si="47"/>
        <v>#VALUE!</v>
      </c>
    </row>
    <row r="107" spans="1:50">
      <c r="A107" s="60"/>
      <c r="B107" s="6"/>
      <c r="C107" s="6"/>
      <c r="D107" s="11"/>
      <c r="E107" s="7"/>
      <c r="F107" s="7" t="s">
        <v>79</v>
      </c>
      <c r="G107" s="8" t="str">
        <f t="shared" si="37"/>
        <v xml:space="preserve">  </v>
      </c>
      <c r="H107" s="8" t="s">
        <v>118</v>
      </c>
      <c r="I107" s="8"/>
      <c r="J107" s="50"/>
      <c r="K107" s="7" t="s">
        <v>142</v>
      </c>
      <c r="L107" s="7"/>
      <c r="M107" s="7"/>
      <c r="N107" s="7"/>
      <c r="O107" s="8"/>
      <c r="P107" s="7" t="s">
        <v>175</v>
      </c>
      <c r="Q107" s="7" t="s">
        <v>1320</v>
      </c>
      <c r="R107" s="7"/>
      <c r="S107" s="8"/>
      <c r="T107" s="8" t="str">
        <f t="shared" si="38"/>
        <v>FALTA CURP</v>
      </c>
      <c r="U107" s="8" t="str">
        <f t="shared" si="39"/>
        <v>FALTA CURP</v>
      </c>
      <c r="V107" s="7" t="s">
        <v>2</v>
      </c>
      <c r="W107" s="8" t="s">
        <v>5</v>
      </c>
      <c r="X107" s="8"/>
      <c r="Y107" s="7" t="s">
        <v>16</v>
      </c>
      <c r="Z107" s="7" t="s">
        <v>37</v>
      </c>
      <c r="AA107" s="7">
        <v>10</v>
      </c>
      <c r="AB107" s="8" t="str">
        <f t="shared" si="40"/>
        <v>FALTA CURP</v>
      </c>
      <c r="AC107" s="8"/>
      <c r="AD107" s="51" t="s">
        <v>1</v>
      </c>
      <c r="AE107" s="7" t="s">
        <v>24</v>
      </c>
      <c r="AF107" s="63"/>
      <c r="AG107" s="52">
        <v>360</v>
      </c>
      <c r="AH107" s="7" t="s">
        <v>36</v>
      </c>
      <c r="AI107" s="7" t="s">
        <v>1</v>
      </c>
      <c r="AJ107" s="51"/>
      <c r="AK107" s="7" t="s">
        <v>3</v>
      </c>
      <c r="AL107" s="8" t="s">
        <v>5</v>
      </c>
      <c r="AM107" s="54"/>
      <c r="AN107" s="7" t="s">
        <v>4</v>
      </c>
      <c r="AO107" s="8"/>
      <c r="AP107" s="8" t="str">
        <f t="shared" si="41"/>
        <v>22</v>
      </c>
      <c r="AQ107" s="8" t="str">
        <f t="shared" si="42"/>
        <v>PA</v>
      </c>
      <c r="AR107" s="8">
        <f t="shared" si="43"/>
        <v>1</v>
      </c>
      <c r="AS107" s="8" t="str">
        <f t="shared" si="44"/>
        <v>11</v>
      </c>
      <c r="AT107" s="8">
        <f t="shared" ca="1" si="36"/>
        <v>17</v>
      </c>
      <c r="AU107" s="8" t="str">
        <f t="shared" si="45"/>
        <v xml:space="preserve">D0000000000                                                            0000022                   PA                               01    </v>
      </c>
      <c r="AV107" s="8" t="e">
        <f t="shared" ca="1" si="33"/>
        <v>#VALUE!</v>
      </c>
      <c r="AW107" s="8" t="str">
        <f t="shared" si="46"/>
        <v xml:space="preserve">FALTA CURP                     013                0360072010000000000000000000000S0000000000000000000000000000000         </v>
      </c>
      <c r="AX107" s="9" t="e">
        <f t="shared" ca="1" si="47"/>
        <v>#VALUE!</v>
      </c>
    </row>
    <row r="108" spans="1:50">
      <c r="A108" s="60"/>
      <c r="B108" s="6"/>
      <c r="C108" s="6"/>
      <c r="D108" s="11"/>
      <c r="E108" s="7"/>
      <c r="F108" s="7" t="s">
        <v>79</v>
      </c>
      <c r="G108" s="8" t="str">
        <f t="shared" si="37"/>
        <v xml:space="preserve">  </v>
      </c>
      <c r="H108" s="8" t="s">
        <v>118</v>
      </c>
      <c r="I108" s="8"/>
      <c r="J108" s="50"/>
      <c r="K108" s="7" t="s">
        <v>142</v>
      </c>
      <c r="L108" s="7"/>
      <c r="M108" s="7"/>
      <c r="N108" s="7"/>
      <c r="O108" s="8"/>
      <c r="P108" s="7" t="s">
        <v>175</v>
      </c>
      <c r="Q108" s="7" t="s">
        <v>1320</v>
      </c>
      <c r="R108" s="7"/>
      <c r="S108" s="8"/>
      <c r="T108" s="8" t="str">
        <f t="shared" si="38"/>
        <v>FALTA CURP</v>
      </c>
      <c r="U108" s="8" t="str">
        <f t="shared" si="39"/>
        <v>FALTA CURP</v>
      </c>
      <c r="V108" s="7" t="s">
        <v>2</v>
      </c>
      <c r="W108" s="8" t="s">
        <v>5</v>
      </c>
      <c r="X108" s="8"/>
      <c r="Y108" s="7" t="s">
        <v>16</v>
      </c>
      <c r="Z108" s="7" t="s">
        <v>37</v>
      </c>
      <c r="AA108" s="7">
        <v>10</v>
      </c>
      <c r="AB108" s="8" t="str">
        <f t="shared" si="40"/>
        <v>FALTA CURP</v>
      </c>
      <c r="AC108" s="8"/>
      <c r="AD108" s="51" t="s">
        <v>1</v>
      </c>
      <c r="AE108" s="7" t="s">
        <v>24</v>
      </c>
      <c r="AF108" s="63"/>
      <c r="AG108" s="52">
        <v>360</v>
      </c>
      <c r="AH108" s="7" t="s">
        <v>36</v>
      </c>
      <c r="AI108" s="7" t="s">
        <v>1</v>
      </c>
      <c r="AJ108" s="51"/>
      <c r="AK108" s="7" t="s">
        <v>3</v>
      </c>
      <c r="AL108" s="8" t="s">
        <v>5</v>
      </c>
      <c r="AM108" s="54"/>
      <c r="AN108" s="7" t="s">
        <v>4</v>
      </c>
      <c r="AO108" s="8"/>
      <c r="AP108" s="8" t="str">
        <f t="shared" si="41"/>
        <v>22</v>
      </c>
      <c r="AQ108" s="8" t="str">
        <f t="shared" si="42"/>
        <v>PA</v>
      </c>
      <c r="AR108" s="8">
        <f t="shared" si="43"/>
        <v>1</v>
      </c>
      <c r="AS108" s="8" t="str">
        <f t="shared" si="44"/>
        <v>11</v>
      </c>
      <c r="AT108" s="8">
        <f t="shared" ca="1" si="36"/>
        <v>17</v>
      </c>
      <c r="AU108" s="8" t="str">
        <f t="shared" si="45"/>
        <v xml:space="preserve">D0000000000                                                            0000022                   PA                               01    </v>
      </c>
      <c r="AV108" s="8" t="e">
        <f t="shared" ca="1" si="33"/>
        <v>#VALUE!</v>
      </c>
      <c r="AW108" s="8" t="str">
        <f t="shared" si="46"/>
        <v xml:space="preserve">FALTA CURP                     013                0360072010000000000000000000000S0000000000000000000000000000000         </v>
      </c>
      <c r="AX108" s="9" t="e">
        <f t="shared" ca="1" si="47"/>
        <v>#VALUE!</v>
      </c>
    </row>
    <row r="109" spans="1:50">
      <c r="A109" s="60"/>
      <c r="B109" s="6"/>
      <c r="C109" s="6"/>
      <c r="D109" s="11"/>
      <c r="E109" s="7"/>
      <c r="F109" s="7" t="s">
        <v>79</v>
      </c>
      <c r="G109" s="8" t="str">
        <f t="shared" si="37"/>
        <v xml:space="preserve">  </v>
      </c>
      <c r="H109" s="8" t="s">
        <v>118</v>
      </c>
      <c r="I109" s="8"/>
      <c r="J109" s="50"/>
      <c r="K109" s="7" t="s">
        <v>142</v>
      </c>
      <c r="L109" s="7"/>
      <c r="M109" s="7"/>
      <c r="N109" s="7"/>
      <c r="O109" s="8"/>
      <c r="P109" s="7" t="s">
        <v>175</v>
      </c>
      <c r="Q109" s="7" t="s">
        <v>1320</v>
      </c>
      <c r="R109" s="7"/>
      <c r="S109" s="8"/>
      <c r="T109" s="8" t="str">
        <f t="shared" si="38"/>
        <v>FALTA CURP</v>
      </c>
      <c r="U109" s="8" t="str">
        <f t="shared" si="39"/>
        <v>FALTA CURP</v>
      </c>
      <c r="V109" s="7" t="s">
        <v>2</v>
      </c>
      <c r="W109" s="8" t="s">
        <v>5</v>
      </c>
      <c r="X109" s="8"/>
      <c r="Y109" s="7" t="s">
        <v>16</v>
      </c>
      <c r="Z109" s="7" t="s">
        <v>37</v>
      </c>
      <c r="AA109" s="7">
        <v>10</v>
      </c>
      <c r="AB109" s="8" t="str">
        <f t="shared" si="40"/>
        <v>FALTA CURP</v>
      </c>
      <c r="AC109" s="8"/>
      <c r="AD109" s="51" t="s">
        <v>1</v>
      </c>
      <c r="AE109" s="7" t="s">
        <v>24</v>
      </c>
      <c r="AF109" s="63"/>
      <c r="AG109" s="52">
        <v>360</v>
      </c>
      <c r="AH109" s="7" t="s">
        <v>36</v>
      </c>
      <c r="AI109" s="7" t="s">
        <v>1</v>
      </c>
      <c r="AJ109" s="51"/>
      <c r="AK109" s="7" t="s">
        <v>3</v>
      </c>
      <c r="AL109" s="8" t="s">
        <v>5</v>
      </c>
      <c r="AM109" s="54"/>
      <c r="AN109" s="7" t="s">
        <v>4</v>
      </c>
      <c r="AO109" s="8"/>
      <c r="AP109" s="8" t="str">
        <f t="shared" si="41"/>
        <v>22</v>
      </c>
      <c r="AQ109" s="8" t="str">
        <f t="shared" si="42"/>
        <v>PA</v>
      </c>
      <c r="AR109" s="8">
        <f t="shared" si="43"/>
        <v>1</v>
      </c>
      <c r="AS109" s="8" t="str">
        <f t="shared" si="44"/>
        <v>11</v>
      </c>
      <c r="AT109" s="8">
        <f t="shared" ca="1" si="36"/>
        <v>17</v>
      </c>
      <c r="AU109" s="8" t="str">
        <f t="shared" si="45"/>
        <v xml:space="preserve">D0000000000                                                            0000022                   PA                               01    </v>
      </c>
      <c r="AV109" s="8" t="e">
        <f t="shared" ca="1" si="33"/>
        <v>#VALUE!</v>
      </c>
      <c r="AW109" s="8" t="str">
        <f t="shared" si="46"/>
        <v xml:space="preserve">FALTA CURP                     013                0360072010000000000000000000000S0000000000000000000000000000000         </v>
      </c>
      <c r="AX109" s="9" t="e">
        <f t="shared" ca="1" si="47"/>
        <v>#VALUE!</v>
      </c>
    </row>
    <row r="110" spans="1:50">
      <c r="A110" s="60"/>
      <c r="B110" s="6"/>
      <c r="C110" s="6"/>
      <c r="D110" s="11"/>
      <c r="E110" s="7"/>
      <c r="F110" s="7" t="s">
        <v>79</v>
      </c>
      <c r="G110" s="8" t="str">
        <f t="shared" si="37"/>
        <v xml:space="preserve">  </v>
      </c>
      <c r="H110" s="8" t="s">
        <v>118</v>
      </c>
      <c r="I110" s="8"/>
      <c r="J110" s="50"/>
      <c r="K110" s="7" t="s">
        <v>142</v>
      </c>
      <c r="L110" s="7"/>
      <c r="M110" s="7"/>
      <c r="N110" s="7"/>
      <c r="O110" s="8"/>
      <c r="P110" s="7" t="s">
        <v>175</v>
      </c>
      <c r="Q110" s="7" t="s">
        <v>1320</v>
      </c>
      <c r="R110" s="7"/>
      <c r="S110" s="8"/>
      <c r="T110" s="8" t="str">
        <f t="shared" si="38"/>
        <v>FALTA CURP</v>
      </c>
      <c r="U110" s="8" t="str">
        <f t="shared" si="39"/>
        <v>FALTA CURP</v>
      </c>
      <c r="V110" s="7" t="s">
        <v>2</v>
      </c>
      <c r="W110" s="8" t="s">
        <v>5</v>
      </c>
      <c r="X110" s="8"/>
      <c r="Y110" s="7" t="s">
        <v>16</v>
      </c>
      <c r="Z110" s="7" t="s">
        <v>37</v>
      </c>
      <c r="AA110" s="7">
        <v>10</v>
      </c>
      <c r="AB110" s="8" t="str">
        <f t="shared" si="40"/>
        <v>FALTA CURP</v>
      </c>
      <c r="AC110" s="8"/>
      <c r="AD110" s="51" t="s">
        <v>1</v>
      </c>
      <c r="AE110" s="7" t="s">
        <v>24</v>
      </c>
      <c r="AF110" s="63"/>
      <c r="AG110" s="52">
        <v>360</v>
      </c>
      <c r="AH110" s="7" t="s">
        <v>36</v>
      </c>
      <c r="AI110" s="7" t="s">
        <v>1</v>
      </c>
      <c r="AJ110" s="51"/>
      <c r="AK110" s="7" t="s">
        <v>3</v>
      </c>
      <c r="AL110" s="8" t="s">
        <v>5</v>
      </c>
      <c r="AM110" s="54"/>
      <c r="AN110" s="7" t="s">
        <v>4</v>
      </c>
      <c r="AO110" s="8"/>
      <c r="AP110" s="8" t="str">
        <f t="shared" si="41"/>
        <v>22</v>
      </c>
      <c r="AQ110" s="8" t="str">
        <f t="shared" si="42"/>
        <v>PA</v>
      </c>
      <c r="AR110" s="8">
        <f t="shared" si="43"/>
        <v>1</v>
      </c>
      <c r="AS110" s="8" t="str">
        <f t="shared" si="44"/>
        <v>11</v>
      </c>
      <c r="AT110" s="8">
        <f t="shared" ca="1" si="36"/>
        <v>17</v>
      </c>
      <c r="AU110" s="8" t="str">
        <f t="shared" si="45"/>
        <v xml:space="preserve">D0000000000                                                            0000022                   PA                               01    </v>
      </c>
      <c r="AV110" s="8" t="e">
        <f t="shared" ca="1" si="33"/>
        <v>#VALUE!</v>
      </c>
      <c r="AW110" s="8" t="str">
        <f t="shared" si="46"/>
        <v xml:space="preserve">FALTA CURP                     013                0360072010000000000000000000000S0000000000000000000000000000000         </v>
      </c>
      <c r="AX110" s="9" t="e">
        <f t="shared" ca="1" si="47"/>
        <v>#VALUE!</v>
      </c>
    </row>
    <row r="111" spans="1:50">
      <c r="A111" s="60"/>
      <c r="B111" s="6"/>
      <c r="C111" s="6"/>
      <c r="D111" s="11"/>
      <c r="E111" s="7"/>
      <c r="F111" s="7" t="s">
        <v>79</v>
      </c>
      <c r="G111" s="8" t="str">
        <f t="shared" si="37"/>
        <v xml:space="preserve">  </v>
      </c>
      <c r="H111" s="8" t="s">
        <v>118</v>
      </c>
      <c r="I111" s="8"/>
      <c r="J111" s="50"/>
      <c r="K111" s="7" t="s">
        <v>142</v>
      </c>
      <c r="L111" s="7"/>
      <c r="M111" s="7"/>
      <c r="N111" s="7"/>
      <c r="O111" s="8"/>
      <c r="P111" s="7" t="s">
        <v>175</v>
      </c>
      <c r="Q111" s="7" t="s">
        <v>1320</v>
      </c>
      <c r="R111" s="7"/>
      <c r="S111" s="8"/>
      <c r="T111" s="8" t="str">
        <f t="shared" si="38"/>
        <v>FALTA CURP</v>
      </c>
      <c r="U111" s="8" t="str">
        <f t="shared" si="39"/>
        <v>FALTA CURP</v>
      </c>
      <c r="V111" s="7" t="s">
        <v>2</v>
      </c>
      <c r="W111" s="8" t="s">
        <v>5</v>
      </c>
      <c r="X111" s="8"/>
      <c r="Y111" s="7" t="s">
        <v>16</v>
      </c>
      <c r="Z111" s="7" t="s">
        <v>37</v>
      </c>
      <c r="AA111" s="7">
        <v>10</v>
      </c>
      <c r="AB111" s="8" t="str">
        <f t="shared" si="40"/>
        <v>FALTA CURP</v>
      </c>
      <c r="AC111" s="8"/>
      <c r="AD111" s="51" t="s">
        <v>1</v>
      </c>
      <c r="AE111" s="7" t="s">
        <v>24</v>
      </c>
      <c r="AF111" s="63"/>
      <c r="AG111" s="52">
        <v>360</v>
      </c>
      <c r="AH111" s="7" t="s">
        <v>36</v>
      </c>
      <c r="AI111" s="7" t="s">
        <v>1</v>
      </c>
      <c r="AJ111" s="51"/>
      <c r="AK111" s="7" t="s">
        <v>3</v>
      </c>
      <c r="AL111" s="8" t="s">
        <v>5</v>
      </c>
      <c r="AM111" s="54"/>
      <c r="AN111" s="7" t="s">
        <v>4</v>
      </c>
      <c r="AO111" s="8"/>
      <c r="AP111" s="8" t="str">
        <f t="shared" si="41"/>
        <v>22</v>
      </c>
      <c r="AQ111" s="8" t="str">
        <f t="shared" si="42"/>
        <v>PA</v>
      </c>
      <c r="AR111" s="8">
        <f t="shared" si="43"/>
        <v>1</v>
      </c>
      <c r="AS111" s="8" t="str">
        <f t="shared" si="44"/>
        <v>11</v>
      </c>
      <c r="AT111" s="8">
        <f t="shared" ca="1" si="36"/>
        <v>17</v>
      </c>
      <c r="AU111" s="8" t="str">
        <f t="shared" si="45"/>
        <v xml:space="preserve">D0000000000                                                            0000022                   PA                               01    </v>
      </c>
      <c r="AV111" s="8" t="e">
        <f t="shared" ca="1" si="33"/>
        <v>#VALUE!</v>
      </c>
      <c r="AW111" s="8" t="str">
        <f t="shared" si="46"/>
        <v xml:space="preserve">FALTA CURP                     013                0360072010000000000000000000000S0000000000000000000000000000000         </v>
      </c>
      <c r="AX111" s="9" t="e">
        <f t="shared" ca="1" si="47"/>
        <v>#VALUE!</v>
      </c>
    </row>
    <row r="112" spans="1:50">
      <c r="A112" s="60"/>
      <c r="B112" s="6"/>
      <c r="C112" s="6"/>
      <c r="D112" s="11"/>
      <c r="E112" s="7"/>
      <c r="F112" s="7" t="s">
        <v>79</v>
      </c>
      <c r="G112" s="8" t="str">
        <f t="shared" si="37"/>
        <v xml:space="preserve">  </v>
      </c>
      <c r="H112" s="8" t="s">
        <v>118</v>
      </c>
      <c r="I112" s="8"/>
      <c r="J112" s="50"/>
      <c r="K112" s="7" t="s">
        <v>142</v>
      </c>
      <c r="L112" s="7"/>
      <c r="M112" s="7"/>
      <c r="N112" s="7"/>
      <c r="O112" s="8"/>
      <c r="P112" s="7" t="s">
        <v>175</v>
      </c>
      <c r="Q112" s="7" t="s">
        <v>1320</v>
      </c>
      <c r="R112" s="7"/>
      <c r="S112" s="8"/>
      <c r="T112" s="8" t="str">
        <f t="shared" si="38"/>
        <v>FALTA CURP</v>
      </c>
      <c r="U112" s="8" t="str">
        <f t="shared" si="39"/>
        <v>FALTA CURP</v>
      </c>
      <c r="V112" s="7" t="s">
        <v>2</v>
      </c>
      <c r="W112" s="8" t="s">
        <v>5</v>
      </c>
      <c r="X112" s="8"/>
      <c r="Y112" s="7" t="s">
        <v>16</v>
      </c>
      <c r="Z112" s="7" t="s">
        <v>37</v>
      </c>
      <c r="AA112" s="7">
        <v>10</v>
      </c>
      <c r="AB112" s="8" t="str">
        <f t="shared" si="40"/>
        <v>FALTA CURP</v>
      </c>
      <c r="AC112" s="8"/>
      <c r="AD112" s="51" t="s">
        <v>1</v>
      </c>
      <c r="AE112" s="7" t="s">
        <v>24</v>
      </c>
      <c r="AF112" s="63"/>
      <c r="AG112" s="52">
        <v>360</v>
      </c>
      <c r="AH112" s="7" t="s">
        <v>36</v>
      </c>
      <c r="AI112" s="7" t="s">
        <v>1</v>
      </c>
      <c r="AJ112" s="51"/>
      <c r="AK112" s="7" t="s">
        <v>3</v>
      </c>
      <c r="AL112" s="8" t="s">
        <v>5</v>
      </c>
      <c r="AM112" s="54"/>
      <c r="AN112" s="7" t="s">
        <v>4</v>
      </c>
      <c r="AO112" s="8"/>
      <c r="AP112" s="8" t="str">
        <f t="shared" si="41"/>
        <v>22</v>
      </c>
      <c r="AQ112" s="8" t="str">
        <f t="shared" si="42"/>
        <v>PA</v>
      </c>
      <c r="AR112" s="8">
        <f t="shared" si="43"/>
        <v>1</v>
      </c>
      <c r="AS112" s="8" t="str">
        <f t="shared" si="44"/>
        <v>11</v>
      </c>
      <c r="AT112" s="8">
        <f t="shared" ca="1" si="36"/>
        <v>17</v>
      </c>
      <c r="AU112" s="8" t="str">
        <f t="shared" si="45"/>
        <v xml:space="preserve">D0000000000                                                            0000022                   PA                               01    </v>
      </c>
      <c r="AV112" s="8" t="e">
        <f t="shared" ca="1" si="33"/>
        <v>#VALUE!</v>
      </c>
      <c r="AW112" s="8" t="str">
        <f t="shared" si="46"/>
        <v xml:space="preserve">FALTA CURP                     013                0360072010000000000000000000000S0000000000000000000000000000000         </v>
      </c>
      <c r="AX112" s="9" t="e">
        <f t="shared" ca="1" si="47"/>
        <v>#VALUE!</v>
      </c>
    </row>
    <row r="113" spans="1:50">
      <c r="A113" s="60"/>
      <c r="B113" s="6"/>
      <c r="C113" s="6"/>
      <c r="D113" s="11"/>
      <c r="E113" s="7"/>
      <c r="F113" s="7" t="s">
        <v>79</v>
      </c>
      <c r="G113" s="8" t="str">
        <f t="shared" si="37"/>
        <v xml:space="preserve">  </v>
      </c>
      <c r="H113" s="8" t="s">
        <v>118</v>
      </c>
      <c r="I113" s="8"/>
      <c r="J113" s="50"/>
      <c r="K113" s="7" t="s">
        <v>142</v>
      </c>
      <c r="L113" s="7"/>
      <c r="M113" s="7"/>
      <c r="N113" s="7"/>
      <c r="O113" s="8"/>
      <c r="P113" s="7" t="s">
        <v>175</v>
      </c>
      <c r="Q113" s="7" t="s">
        <v>1320</v>
      </c>
      <c r="R113" s="7"/>
      <c r="S113" s="8"/>
      <c r="T113" s="8" t="str">
        <f t="shared" si="38"/>
        <v>FALTA CURP</v>
      </c>
      <c r="U113" s="8" t="str">
        <f t="shared" si="39"/>
        <v>FALTA CURP</v>
      </c>
      <c r="V113" s="7" t="s">
        <v>2</v>
      </c>
      <c r="W113" s="8" t="s">
        <v>5</v>
      </c>
      <c r="X113" s="8"/>
      <c r="Y113" s="7" t="s">
        <v>16</v>
      </c>
      <c r="Z113" s="7" t="s">
        <v>37</v>
      </c>
      <c r="AA113" s="7">
        <v>10</v>
      </c>
      <c r="AB113" s="8" t="str">
        <f t="shared" si="40"/>
        <v>FALTA CURP</v>
      </c>
      <c r="AC113" s="8"/>
      <c r="AD113" s="51" t="s">
        <v>1</v>
      </c>
      <c r="AE113" s="7" t="s">
        <v>24</v>
      </c>
      <c r="AF113" s="63"/>
      <c r="AG113" s="52">
        <v>360</v>
      </c>
      <c r="AH113" s="7" t="s">
        <v>36</v>
      </c>
      <c r="AI113" s="7" t="s">
        <v>1</v>
      </c>
      <c r="AJ113" s="51"/>
      <c r="AK113" s="7" t="s">
        <v>3</v>
      </c>
      <c r="AL113" s="8" t="s">
        <v>5</v>
      </c>
      <c r="AM113" s="54"/>
      <c r="AN113" s="7" t="s">
        <v>4</v>
      </c>
      <c r="AO113" s="8"/>
      <c r="AP113" s="8" t="str">
        <f t="shared" si="41"/>
        <v>22</v>
      </c>
      <c r="AQ113" s="8" t="str">
        <f t="shared" si="42"/>
        <v>PA</v>
      </c>
      <c r="AR113" s="8">
        <f t="shared" si="43"/>
        <v>1</v>
      </c>
      <c r="AS113" s="8" t="str">
        <f t="shared" si="44"/>
        <v>11</v>
      </c>
      <c r="AT113" s="8">
        <f t="shared" ca="1" si="36"/>
        <v>17</v>
      </c>
      <c r="AU113" s="8" t="str">
        <f t="shared" si="45"/>
        <v xml:space="preserve">D0000000000                                                            0000022                   PA                               01    </v>
      </c>
      <c r="AV113" s="8" t="e">
        <f t="shared" ca="1" si="33"/>
        <v>#VALUE!</v>
      </c>
      <c r="AW113" s="8" t="str">
        <f t="shared" si="46"/>
        <v xml:space="preserve">FALTA CURP                     013                0360072010000000000000000000000S0000000000000000000000000000000         </v>
      </c>
      <c r="AX113" s="9" t="e">
        <f t="shared" ca="1" si="47"/>
        <v>#VALUE!</v>
      </c>
    </row>
    <row r="114" spans="1:50">
      <c r="A114" s="60"/>
      <c r="B114" s="6"/>
      <c r="C114" s="6"/>
      <c r="D114" s="11"/>
      <c r="E114" s="7"/>
      <c r="F114" s="7" t="s">
        <v>79</v>
      </c>
      <c r="G114" s="8" t="str">
        <f t="shared" si="37"/>
        <v xml:space="preserve">  </v>
      </c>
      <c r="H114" s="8" t="s">
        <v>118</v>
      </c>
      <c r="I114" s="8"/>
      <c r="J114" s="50"/>
      <c r="K114" s="7" t="s">
        <v>142</v>
      </c>
      <c r="L114" s="7"/>
      <c r="M114" s="7"/>
      <c r="N114" s="7"/>
      <c r="O114" s="8"/>
      <c r="P114" s="7" t="s">
        <v>175</v>
      </c>
      <c r="Q114" s="7" t="s">
        <v>1320</v>
      </c>
      <c r="R114" s="7"/>
      <c r="S114" s="8"/>
      <c r="T114" s="8" t="str">
        <f t="shared" si="38"/>
        <v>FALTA CURP</v>
      </c>
      <c r="U114" s="8" t="str">
        <f t="shared" si="39"/>
        <v>FALTA CURP</v>
      </c>
      <c r="V114" s="7" t="s">
        <v>2</v>
      </c>
      <c r="W114" s="8" t="s">
        <v>5</v>
      </c>
      <c r="X114" s="8"/>
      <c r="Y114" s="7" t="s">
        <v>16</v>
      </c>
      <c r="Z114" s="7" t="s">
        <v>37</v>
      </c>
      <c r="AA114" s="7">
        <v>10</v>
      </c>
      <c r="AB114" s="8" t="str">
        <f t="shared" si="40"/>
        <v>FALTA CURP</v>
      </c>
      <c r="AC114" s="8"/>
      <c r="AD114" s="51" t="s">
        <v>1</v>
      </c>
      <c r="AE114" s="7" t="s">
        <v>24</v>
      </c>
      <c r="AF114" s="63"/>
      <c r="AG114" s="52">
        <v>360</v>
      </c>
      <c r="AH114" s="7" t="s">
        <v>36</v>
      </c>
      <c r="AI114" s="7" t="s">
        <v>1</v>
      </c>
      <c r="AJ114" s="51"/>
      <c r="AK114" s="7" t="s">
        <v>3</v>
      </c>
      <c r="AL114" s="8" t="s">
        <v>5</v>
      </c>
      <c r="AM114" s="54"/>
      <c r="AN114" s="7" t="s">
        <v>4</v>
      </c>
      <c r="AO114" s="8"/>
      <c r="AP114" s="8" t="str">
        <f t="shared" si="41"/>
        <v>22</v>
      </c>
      <c r="AQ114" s="8" t="str">
        <f t="shared" si="42"/>
        <v>PA</v>
      </c>
      <c r="AR114" s="8">
        <f t="shared" si="43"/>
        <v>1</v>
      </c>
      <c r="AS114" s="8" t="str">
        <f t="shared" si="44"/>
        <v>11</v>
      </c>
      <c r="AT114" s="8">
        <f t="shared" ca="1" si="36"/>
        <v>17</v>
      </c>
      <c r="AU114" s="8" t="str">
        <f t="shared" si="45"/>
        <v xml:space="preserve">D0000000000                                                            0000022                   PA                               01    </v>
      </c>
      <c r="AV114" s="8" t="e">
        <f t="shared" ca="1" si="33"/>
        <v>#VALUE!</v>
      </c>
      <c r="AW114" s="8" t="str">
        <f t="shared" si="46"/>
        <v xml:space="preserve">FALTA CURP                     013                0360072010000000000000000000000S0000000000000000000000000000000         </v>
      </c>
      <c r="AX114" s="9" t="e">
        <f t="shared" ca="1" si="47"/>
        <v>#VALUE!</v>
      </c>
    </row>
    <row r="115" spans="1:50">
      <c r="A115" s="60"/>
      <c r="B115" s="6"/>
      <c r="C115" s="6"/>
      <c r="D115" s="11"/>
      <c r="E115" s="7"/>
      <c r="F115" s="7" t="s">
        <v>79</v>
      </c>
      <c r="G115" s="8" t="str">
        <f t="shared" si="37"/>
        <v xml:space="preserve">  </v>
      </c>
      <c r="H115" s="8" t="s">
        <v>118</v>
      </c>
      <c r="I115" s="8"/>
      <c r="J115" s="50"/>
      <c r="K115" s="7" t="s">
        <v>142</v>
      </c>
      <c r="L115" s="7"/>
      <c r="M115" s="7"/>
      <c r="N115" s="7"/>
      <c r="O115" s="8"/>
      <c r="P115" s="7" t="s">
        <v>175</v>
      </c>
      <c r="Q115" s="7" t="s">
        <v>1320</v>
      </c>
      <c r="R115" s="7"/>
      <c r="S115" s="8"/>
      <c r="T115" s="8" t="str">
        <f t="shared" si="38"/>
        <v>FALTA CURP</v>
      </c>
      <c r="U115" s="8" t="str">
        <f t="shared" si="39"/>
        <v>FALTA CURP</v>
      </c>
      <c r="V115" s="7" t="s">
        <v>2</v>
      </c>
      <c r="W115" s="8" t="s">
        <v>5</v>
      </c>
      <c r="X115" s="8"/>
      <c r="Y115" s="7" t="s">
        <v>16</v>
      </c>
      <c r="Z115" s="7" t="s">
        <v>37</v>
      </c>
      <c r="AA115" s="7">
        <v>10</v>
      </c>
      <c r="AB115" s="8" t="str">
        <f t="shared" si="40"/>
        <v>FALTA CURP</v>
      </c>
      <c r="AC115" s="8"/>
      <c r="AD115" s="51" t="s">
        <v>1</v>
      </c>
      <c r="AE115" s="7" t="s">
        <v>24</v>
      </c>
      <c r="AF115" s="63"/>
      <c r="AG115" s="52">
        <v>360</v>
      </c>
      <c r="AH115" s="7" t="s">
        <v>36</v>
      </c>
      <c r="AI115" s="7" t="s">
        <v>1</v>
      </c>
      <c r="AJ115" s="51"/>
      <c r="AK115" s="7" t="s">
        <v>3</v>
      </c>
      <c r="AL115" s="8" t="s">
        <v>5</v>
      </c>
      <c r="AM115" s="54"/>
      <c r="AN115" s="7" t="s">
        <v>4</v>
      </c>
      <c r="AO115" s="8"/>
      <c r="AP115" s="8" t="str">
        <f t="shared" si="41"/>
        <v>22</v>
      </c>
      <c r="AQ115" s="8" t="str">
        <f t="shared" si="42"/>
        <v>PA</v>
      </c>
      <c r="AR115" s="8">
        <f t="shared" si="43"/>
        <v>1</v>
      </c>
      <c r="AS115" s="8" t="str">
        <f t="shared" si="44"/>
        <v>11</v>
      </c>
      <c r="AT115" s="8">
        <f t="shared" ca="1" si="36"/>
        <v>17</v>
      </c>
      <c r="AU115" s="8" t="str">
        <f t="shared" si="45"/>
        <v xml:space="preserve">D0000000000                                                            0000022                   PA                               01    </v>
      </c>
      <c r="AV115" s="8" t="e">
        <f t="shared" ca="1" si="33"/>
        <v>#VALUE!</v>
      </c>
      <c r="AW115" s="8" t="str">
        <f t="shared" si="46"/>
        <v xml:space="preserve">FALTA CURP                     013                0360072010000000000000000000000S0000000000000000000000000000000         </v>
      </c>
      <c r="AX115" s="9" t="e">
        <f t="shared" ca="1" si="47"/>
        <v>#VALUE!</v>
      </c>
    </row>
    <row r="116" spans="1:50">
      <c r="A116" s="60"/>
      <c r="B116" s="6"/>
      <c r="C116" s="6"/>
      <c r="D116" s="11"/>
      <c r="E116" s="7"/>
      <c r="F116" s="7" t="s">
        <v>79</v>
      </c>
      <c r="G116" s="8" t="str">
        <f t="shared" si="37"/>
        <v xml:space="preserve">  </v>
      </c>
      <c r="H116" s="8" t="s">
        <v>118</v>
      </c>
      <c r="I116" s="8"/>
      <c r="J116" s="50"/>
      <c r="K116" s="7" t="s">
        <v>142</v>
      </c>
      <c r="L116" s="7"/>
      <c r="M116" s="7"/>
      <c r="N116" s="7"/>
      <c r="O116" s="8"/>
      <c r="P116" s="7" t="s">
        <v>175</v>
      </c>
      <c r="Q116" s="7" t="s">
        <v>1320</v>
      </c>
      <c r="R116" s="7"/>
      <c r="S116" s="8"/>
      <c r="T116" s="8" t="str">
        <f t="shared" si="38"/>
        <v>FALTA CURP</v>
      </c>
      <c r="U116" s="8" t="str">
        <f t="shared" si="39"/>
        <v>FALTA CURP</v>
      </c>
      <c r="V116" s="7" t="s">
        <v>2</v>
      </c>
      <c r="W116" s="8" t="s">
        <v>5</v>
      </c>
      <c r="X116" s="8"/>
      <c r="Y116" s="7" t="s">
        <v>16</v>
      </c>
      <c r="Z116" s="7" t="s">
        <v>37</v>
      </c>
      <c r="AA116" s="7">
        <v>10</v>
      </c>
      <c r="AB116" s="8" t="str">
        <f t="shared" si="40"/>
        <v>FALTA CURP</v>
      </c>
      <c r="AC116" s="8"/>
      <c r="AD116" s="51" t="s">
        <v>1</v>
      </c>
      <c r="AE116" s="7" t="s">
        <v>24</v>
      </c>
      <c r="AF116" s="63"/>
      <c r="AG116" s="52">
        <v>360</v>
      </c>
      <c r="AH116" s="7" t="s">
        <v>36</v>
      </c>
      <c r="AI116" s="7" t="s">
        <v>1</v>
      </c>
      <c r="AJ116" s="51"/>
      <c r="AK116" s="7" t="s">
        <v>3</v>
      </c>
      <c r="AL116" s="8" t="s">
        <v>5</v>
      </c>
      <c r="AM116" s="54"/>
      <c r="AN116" s="7" t="s">
        <v>4</v>
      </c>
      <c r="AO116" s="8"/>
      <c r="AP116" s="8" t="str">
        <f t="shared" si="41"/>
        <v>22</v>
      </c>
      <c r="AQ116" s="8" t="str">
        <f t="shared" si="42"/>
        <v>PA</v>
      </c>
      <c r="AR116" s="8">
        <f t="shared" si="43"/>
        <v>1</v>
      </c>
      <c r="AS116" s="8" t="str">
        <f t="shared" si="44"/>
        <v>11</v>
      </c>
      <c r="AT116" s="8">
        <f t="shared" ca="1" si="36"/>
        <v>17</v>
      </c>
      <c r="AU116" s="8" t="str">
        <f t="shared" si="45"/>
        <v xml:space="preserve">D0000000000                                                            0000022                   PA                               01    </v>
      </c>
      <c r="AV116" s="8" t="e">
        <f t="shared" ca="1" si="33"/>
        <v>#VALUE!</v>
      </c>
      <c r="AW116" s="8" t="str">
        <f t="shared" si="46"/>
        <v xml:space="preserve">FALTA CURP                     013                0360072010000000000000000000000S0000000000000000000000000000000         </v>
      </c>
      <c r="AX116" s="9" t="e">
        <f t="shared" ca="1" si="47"/>
        <v>#VALUE!</v>
      </c>
    </row>
    <row r="117" spans="1:50">
      <c r="A117" s="60"/>
      <c r="B117" s="6"/>
      <c r="C117" s="6"/>
      <c r="D117" s="11"/>
      <c r="E117" s="7"/>
      <c r="F117" s="7" t="s">
        <v>79</v>
      </c>
      <c r="G117" s="8" t="str">
        <f t="shared" si="37"/>
        <v xml:space="preserve">  </v>
      </c>
      <c r="H117" s="8" t="s">
        <v>118</v>
      </c>
      <c r="I117" s="8"/>
      <c r="J117" s="50"/>
      <c r="K117" s="7" t="s">
        <v>142</v>
      </c>
      <c r="L117" s="7"/>
      <c r="M117" s="7"/>
      <c r="N117" s="7"/>
      <c r="O117" s="8"/>
      <c r="P117" s="7" t="s">
        <v>175</v>
      </c>
      <c r="Q117" s="7" t="s">
        <v>1320</v>
      </c>
      <c r="R117" s="7"/>
      <c r="S117" s="8"/>
      <c r="T117" s="8" t="str">
        <f t="shared" si="38"/>
        <v>FALTA CURP</v>
      </c>
      <c r="U117" s="8" t="str">
        <f t="shared" si="39"/>
        <v>FALTA CURP</v>
      </c>
      <c r="V117" s="7" t="s">
        <v>2</v>
      </c>
      <c r="W117" s="8" t="s">
        <v>5</v>
      </c>
      <c r="X117" s="8"/>
      <c r="Y117" s="7" t="s">
        <v>16</v>
      </c>
      <c r="Z117" s="7" t="s">
        <v>37</v>
      </c>
      <c r="AA117" s="7">
        <v>10</v>
      </c>
      <c r="AB117" s="8" t="str">
        <f t="shared" si="40"/>
        <v>FALTA CURP</v>
      </c>
      <c r="AC117" s="8"/>
      <c r="AD117" s="51" t="s">
        <v>1</v>
      </c>
      <c r="AE117" s="7" t="s">
        <v>24</v>
      </c>
      <c r="AF117" s="63"/>
      <c r="AG117" s="52">
        <v>360</v>
      </c>
      <c r="AH117" s="7" t="s">
        <v>36</v>
      </c>
      <c r="AI117" s="7" t="s">
        <v>1</v>
      </c>
      <c r="AJ117" s="51"/>
      <c r="AK117" s="7" t="s">
        <v>3</v>
      </c>
      <c r="AL117" s="8" t="s">
        <v>5</v>
      </c>
      <c r="AM117" s="54"/>
      <c r="AN117" s="7" t="s">
        <v>4</v>
      </c>
      <c r="AO117" s="8"/>
      <c r="AP117" s="8" t="str">
        <f t="shared" si="41"/>
        <v>22</v>
      </c>
      <c r="AQ117" s="8" t="str">
        <f t="shared" si="42"/>
        <v>PA</v>
      </c>
      <c r="AR117" s="8">
        <f t="shared" si="43"/>
        <v>1</v>
      </c>
      <c r="AS117" s="8" t="str">
        <f t="shared" si="44"/>
        <v>11</v>
      </c>
      <c r="AT117" s="8">
        <f t="shared" ca="1" si="36"/>
        <v>17</v>
      </c>
      <c r="AU117" s="8" t="str">
        <f t="shared" si="45"/>
        <v xml:space="preserve">D0000000000                                                            0000022                   PA                               01    </v>
      </c>
      <c r="AV117" s="8" t="e">
        <f t="shared" ca="1" si="33"/>
        <v>#VALUE!</v>
      </c>
      <c r="AW117" s="8" t="str">
        <f t="shared" si="46"/>
        <v xml:space="preserve">FALTA CURP                     013                0360072010000000000000000000000S0000000000000000000000000000000         </v>
      </c>
      <c r="AX117" s="9" t="e">
        <f t="shared" ca="1" si="47"/>
        <v>#VALUE!</v>
      </c>
    </row>
    <row r="118" spans="1:50">
      <c r="A118" s="60"/>
      <c r="B118" s="6"/>
      <c r="C118" s="6"/>
      <c r="D118" s="11"/>
      <c r="E118" s="7"/>
      <c r="F118" s="7" t="s">
        <v>79</v>
      </c>
      <c r="G118" s="8" t="str">
        <f t="shared" si="37"/>
        <v xml:space="preserve">  </v>
      </c>
      <c r="H118" s="8" t="s">
        <v>118</v>
      </c>
      <c r="I118" s="8"/>
      <c r="J118" s="50"/>
      <c r="K118" s="7" t="s">
        <v>142</v>
      </c>
      <c r="L118" s="7"/>
      <c r="M118" s="7"/>
      <c r="N118" s="7"/>
      <c r="O118" s="8"/>
      <c r="P118" s="7" t="s">
        <v>175</v>
      </c>
      <c r="Q118" s="7" t="s">
        <v>1320</v>
      </c>
      <c r="R118" s="7"/>
      <c r="S118" s="8"/>
      <c r="T118" s="8" t="str">
        <f t="shared" si="38"/>
        <v>FALTA CURP</v>
      </c>
      <c r="U118" s="8" t="str">
        <f t="shared" si="39"/>
        <v>FALTA CURP</v>
      </c>
      <c r="V118" s="7" t="s">
        <v>2</v>
      </c>
      <c r="W118" s="8" t="s">
        <v>5</v>
      </c>
      <c r="X118" s="8"/>
      <c r="Y118" s="7" t="s">
        <v>16</v>
      </c>
      <c r="Z118" s="7" t="s">
        <v>37</v>
      </c>
      <c r="AA118" s="7">
        <v>10</v>
      </c>
      <c r="AB118" s="8" t="str">
        <f t="shared" si="40"/>
        <v>FALTA CURP</v>
      </c>
      <c r="AC118" s="8"/>
      <c r="AD118" s="51" t="s">
        <v>1</v>
      </c>
      <c r="AE118" s="7" t="s">
        <v>24</v>
      </c>
      <c r="AF118" s="63"/>
      <c r="AG118" s="52">
        <v>360</v>
      </c>
      <c r="AH118" s="7" t="s">
        <v>36</v>
      </c>
      <c r="AI118" s="7" t="s">
        <v>1</v>
      </c>
      <c r="AJ118" s="51"/>
      <c r="AK118" s="7" t="s">
        <v>3</v>
      </c>
      <c r="AL118" s="8" t="s">
        <v>5</v>
      </c>
      <c r="AM118" s="54"/>
      <c r="AN118" s="7" t="s">
        <v>4</v>
      </c>
      <c r="AO118" s="8"/>
      <c r="AP118" s="8" t="str">
        <f t="shared" si="41"/>
        <v>22</v>
      </c>
      <c r="AQ118" s="8" t="str">
        <f t="shared" si="42"/>
        <v>PA</v>
      </c>
      <c r="AR118" s="8">
        <f t="shared" si="43"/>
        <v>1</v>
      </c>
      <c r="AS118" s="8" t="str">
        <f t="shared" si="44"/>
        <v>11</v>
      </c>
      <c r="AT118" s="8">
        <f t="shared" ca="1" si="36"/>
        <v>17</v>
      </c>
      <c r="AU118" s="8" t="str">
        <f t="shared" si="45"/>
        <v xml:space="preserve">D0000000000                                                            0000022                   PA                               01    </v>
      </c>
      <c r="AV118" s="8" t="e">
        <f t="shared" ca="1" si="33"/>
        <v>#VALUE!</v>
      </c>
      <c r="AW118" s="8" t="str">
        <f t="shared" si="46"/>
        <v xml:space="preserve">FALTA CURP                     013                0360072010000000000000000000000S0000000000000000000000000000000         </v>
      </c>
      <c r="AX118" s="9" t="e">
        <f t="shared" ca="1" si="47"/>
        <v>#VALUE!</v>
      </c>
    </row>
    <row r="119" spans="1:50">
      <c r="A119" s="60"/>
      <c r="B119" s="6"/>
      <c r="C119" s="6"/>
      <c r="D119" s="11"/>
      <c r="E119" s="7"/>
      <c r="F119" s="7" t="s">
        <v>79</v>
      </c>
      <c r="G119" s="8" t="str">
        <f t="shared" si="37"/>
        <v xml:space="preserve">  </v>
      </c>
      <c r="H119" s="8" t="s">
        <v>118</v>
      </c>
      <c r="I119" s="8"/>
      <c r="J119" s="50"/>
      <c r="K119" s="7" t="s">
        <v>142</v>
      </c>
      <c r="L119" s="7"/>
      <c r="M119" s="7"/>
      <c r="N119" s="7"/>
      <c r="O119" s="8"/>
      <c r="P119" s="7" t="s">
        <v>175</v>
      </c>
      <c r="Q119" s="7" t="s">
        <v>1320</v>
      </c>
      <c r="R119" s="7"/>
      <c r="S119" s="8"/>
      <c r="T119" s="8" t="str">
        <f t="shared" si="38"/>
        <v>FALTA CURP</v>
      </c>
      <c r="U119" s="8" t="str">
        <f t="shared" si="39"/>
        <v>FALTA CURP</v>
      </c>
      <c r="V119" s="7" t="s">
        <v>2</v>
      </c>
      <c r="W119" s="8" t="s">
        <v>5</v>
      </c>
      <c r="X119" s="8"/>
      <c r="Y119" s="7" t="s">
        <v>16</v>
      </c>
      <c r="Z119" s="7" t="s">
        <v>37</v>
      </c>
      <c r="AA119" s="7">
        <v>10</v>
      </c>
      <c r="AB119" s="8" t="str">
        <f t="shared" si="40"/>
        <v>FALTA CURP</v>
      </c>
      <c r="AC119" s="8"/>
      <c r="AD119" s="51" t="s">
        <v>1</v>
      </c>
      <c r="AE119" s="7" t="s">
        <v>24</v>
      </c>
      <c r="AF119" s="63"/>
      <c r="AG119" s="52">
        <v>360</v>
      </c>
      <c r="AH119" s="7" t="s">
        <v>36</v>
      </c>
      <c r="AI119" s="7" t="s">
        <v>1</v>
      </c>
      <c r="AJ119" s="51"/>
      <c r="AK119" s="7" t="s">
        <v>3</v>
      </c>
      <c r="AL119" s="8" t="s">
        <v>5</v>
      </c>
      <c r="AM119" s="54"/>
      <c r="AN119" s="7" t="s">
        <v>4</v>
      </c>
      <c r="AO119" s="8"/>
      <c r="AP119" s="8" t="str">
        <f t="shared" si="41"/>
        <v>22</v>
      </c>
      <c r="AQ119" s="8" t="str">
        <f t="shared" si="42"/>
        <v>PA</v>
      </c>
      <c r="AR119" s="8">
        <f t="shared" si="43"/>
        <v>1</v>
      </c>
      <c r="AS119" s="8" t="str">
        <f t="shared" si="44"/>
        <v>11</v>
      </c>
      <c r="AT119" s="8">
        <f t="shared" ca="1" si="36"/>
        <v>17</v>
      </c>
      <c r="AU119" s="8" t="str">
        <f t="shared" si="45"/>
        <v xml:space="preserve">D0000000000                                                            0000022                   PA                               01    </v>
      </c>
      <c r="AV119" s="8" t="e">
        <f t="shared" ca="1" si="33"/>
        <v>#VALUE!</v>
      </c>
      <c r="AW119" s="8" t="str">
        <f t="shared" si="46"/>
        <v xml:space="preserve">FALTA CURP                     013                0360072010000000000000000000000S0000000000000000000000000000000         </v>
      </c>
      <c r="AX119" s="9" t="e">
        <f t="shared" ca="1" si="47"/>
        <v>#VALUE!</v>
      </c>
    </row>
    <row r="120" spans="1:50">
      <c r="A120" s="60"/>
      <c r="B120" s="6"/>
      <c r="C120" s="6"/>
      <c r="D120" s="11"/>
      <c r="E120" s="7"/>
      <c r="F120" s="7" t="s">
        <v>79</v>
      </c>
      <c r="G120" s="8" t="str">
        <f t="shared" si="37"/>
        <v xml:space="preserve">  </v>
      </c>
      <c r="H120" s="8" t="s">
        <v>118</v>
      </c>
      <c r="I120" s="8"/>
      <c r="J120" s="50"/>
      <c r="K120" s="7" t="s">
        <v>142</v>
      </c>
      <c r="L120" s="7"/>
      <c r="M120" s="7"/>
      <c r="N120" s="7"/>
      <c r="O120" s="8"/>
      <c r="P120" s="7" t="s">
        <v>175</v>
      </c>
      <c r="Q120" s="7" t="s">
        <v>1320</v>
      </c>
      <c r="R120" s="7"/>
      <c r="S120" s="8"/>
      <c r="T120" s="8" t="str">
        <f t="shared" si="38"/>
        <v>FALTA CURP</v>
      </c>
      <c r="U120" s="8" t="str">
        <f t="shared" si="39"/>
        <v>FALTA CURP</v>
      </c>
      <c r="V120" s="7" t="s">
        <v>2</v>
      </c>
      <c r="W120" s="8" t="s">
        <v>5</v>
      </c>
      <c r="X120" s="8"/>
      <c r="Y120" s="7" t="s">
        <v>16</v>
      </c>
      <c r="Z120" s="7" t="s">
        <v>37</v>
      </c>
      <c r="AA120" s="7">
        <v>10</v>
      </c>
      <c r="AB120" s="8" t="str">
        <f t="shared" si="40"/>
        <v>FALTA CURP</v>
      </c>
      <c r="AC120" s="8"/>
      <c r="AD120" s="51" t="s">
        <v>1</v>
      </c>
      <c r="AE120" s="7" t="s">
        <v>24</v>
      </c>
      <c r="AF120" s="63"/>
      <c r="AG120" s="52">
        <v>360</v>
      </c>
      <c r="AH120" s="7" t="s">
        <v>36</v>
      </c>
      <c r="AI120" s="7" t="s">
        <v>1</v>
      </c>
      <c r="AJ120" s="51"/>
      <c r="AK120" s="7" t="s">
        <v>3</v>
      </c>
      <c r="AL120" s="8" t="s">
        <v>5</v>
      </c>
      <c r="AM120" s="54"/>
      <c r="AN120" s="7" t="s">
        <v>4</v>
      </c>
      <c r="AO120" s="8"/>
      <c r="AP120" s="8" t="str">
        <f t="shared" si="41"/>
        <v>22</v>
      </c>
      <c r="AQ120" s="8" t="str">
        <f t="shared" si="42"/>
        <v>PA</v>
      </c>
      <c r="AR120" s="8">
        <f t="shared" si="43"/>
        <v>1</v>
      </c>
      <c r="AS120" s="8" t="str">
        <f t="shared" si="44"/>
        <v>11</v>
      </c>
      <c r="AT120" s="8">
        <f t="shared" ca="1" si="36"/>
        <v>17</v>
      </c>
      <c r="AU120" s="8" t="str">
        <f t="shared" si="45"/>
        <v xml:space="preserve">D0000000000                                                            0000022                   PA                               01    </v>
      </c>
      <c r="AV120" s="8" t="e">
        <f t="shared" ca="1" si="33"/>
        <v>#VALUE!</v>
      </c>
      <c r="AW120" s="8" t="str">
        <f t="shared" si="46"/>
        <v xml:space="preserve">FALTA CURP                     013                0360072010000000000000000000000S0000000000000000000000000000000         </v>
      </c>
      <c r="AX120" s="9" t="e">
        <f t="shared" ca="1" si="47"/>
        <v>#VALUE!</v>
      </c>
    </row>
    <row r="121" spans="1:50">
      <c r="A121" s="60"/>
      <c r="B121" s="6"/>
      <c r="C121" s="6"/>
      <c r="D121" s="11"/>
      <c r="E121" s="7"/>
      <c r="F121" s="7" t="s">
        <v>79</v>
      </c>
      <c r="G121" s="8" t="str">
        <f t="shared" si="37"/>
        <v xml:space="preserve">  </v>
      </c>
      <c r="H121" s="8" t="s">
        <v>118</v>
      </c>
      <c r="I121" s="8"/>
      <c r="J121" s="50"/>
      <c r="K121" s="7" t="s">
        <v>142</v>
      </c>
      <c r="L121" s="7"/>
      <c r="M121" s="7"/>
      <c r="N121" s="7"/>
      <c r="O121" s="8"/>
      <c r="P121" s="7" t="s">
        <v>175</v>
      </c>
      <c r="Q121" s="7" t="s">
        <v>1320</v>
      </c>
      <c r="R121" s="7"/>
      <c r="S121" s="8"/>
      <c r="T121" s="8" t="str">
        <f t="shared" si="38"/>
        <v>FALTA CURP</v>
      </c>
      <c r="U121" s="8" t="str">
        <f t="shared" si="39"/>
        <v>FALTA CURP</v>
      </c>
      <c r="V121" s="7" t="s">
        <v>2</v>
      </c>
      <c r="W121" s="8" t="s">
        <v>5</v>
      </c>
      <c r="X121" s="8"/>
      <c r="Y121" s="7" t="s">
        <v>16</v>
      </c>
      <c r="Z121" s="7" t="s">
        <v>37</v>
      </c>
      <c r="AA121" s="7">
        <v>10</v>
      </c>
      <c r="AB121" s="8" t="str">
        <f t="shared" si="40"/>
        <v>FALTA CURP</v>
      </c>
      <c r="AC121" s="8"/>
      <c r="AD121" s="51" t="s">
        <v>1</v>
      </c>
      <c r="AE121" s="7" t="s">
        <v>24</v>
      </c>
      <c r="AF121" s="63"/>
      <c r="AG121" s="52">
        <v>360</v>
      </c>
      <c r="AH121" s="7" t="s">
        <v>36</v>
      </c>
      <c r="AI121" s="7" t="s">
        <v>1</v>
      </c>
      <c r="AJ121" s="51"/>
      <c r="AK121" s="7" t="s">
        <v>3</v>
      </c>
      <c r="AL121" s="8" t="s">
        <v>5</v>
      </c>
      <c r="AM121" s="54"/>
      <c r="AN121" s="7" t="s">
        <v>4</v>
      </c>
      <c r="AO121" s="8"/>
      <c r="AP121" s="8" t="str">
        <f t="shared" si="41"/>
        <v>22</v>
      </c>
      <c r="AQ121" s="8" t="str">
        <f t="shared" si="42"/>
        <v>PA</v>
      </c>
      <c r="AR121" s="8">
        <f t="shared" si="43"/>
        <v>1</v>
      </c>
      <c r="AS121" s="8" t="str">
        <f t="shared" si="44"/>
        <v>11</v>
      </c>
      <c r="AT121" s="8">
        <f t="shared" ca="1" si="36"/>
        <v>17</v>
      </c>
      <c r="AU121" s="8" t="str">
        <f t="shared" si="45"/>
        <v xml:space="preserve">D0000000000                                                            0000022                   PA                               01    </v>
      </c>
      <c r="AV121" s="8" t="e">
        <f t="shared" ca="1" si="33"/>
        <v>#VALUE!</v>
      </c>
      <c r="AW121" s="8" t="str">
        <f t="shared" si="46"/>
        <v xml:space="preserve">FALTA CURP                     013                0360072010000000000000000000000S0000000000000000000000000000000         </v>
      </c>
      <c r="AX121" s="9" t="e">
        <f t="shared" ca="1" si="47"/>
        <v>#VALUE!</v>
      </c>
    </row>
    <row r="122" spans="1:50">
      <c r="A122" s="60"/>
      <c r="B122" s="6"/>
      <c r="C122" s="6"/>
      <c r="D122" s="11"/>
      <c r="E122" s="7"/>
      <c r="F122" s="7" t="s">
        <v>79</v>
      </c>
      <c r="G122" s="8" t="str">
        <f t="shared" si="37"/>
        <v xml:space="preserve">  </v>
      </c>
      <c r="H122" s="8" t="s">
        <v>118</v>
      </c>
      <c r="I122" s="8"/>
      <c r="J122" s="50"/>
      <c r="K122" s="7" t="s">
        <v>142</v>
      </c>
      <c r="L122" s="7"/>
      <c r="M122" s="7"/>
      <c r="N122" s="7"/>
      <c r="O122" s="8"/>
      <c r="P122" s="7" t="s">
        <v>175</v>
      </c>
      <c r="Q122" s="7" t="s">
        <v>1320</v>
      </c>
      <c r="R122" s="7"/>
      <c r="S122" s="8"/>
      <c r="T122" s="8" t="str">
        <f t="shared" si="38"/>
        <v>FALTA CURP</v>
      </c>
      <c r="U122" s="8" t="str">
        <f t="shared" si="39"/>
        <v>FALTA CURP</v>
      </c>
      <c r="V122" s="7" t="s">
        <v>2</v>
      </c>
      <c r="W122" s="8" t="s">
        <v>5</v>
      </c>
      <c r="X122" s="8"/>
      <c r="Y122" s="7" t="s">
        <v>16</v>
      </c>
      <c r="Z122" s="7" t="s">
        <v>37</v>
      </c>
      <c r="AA122" s="7">
        <v>10</v>
      </c>
      <c r="AB122" s="8" t="str">
        <f t="shared" si="40"/>
        <v>FALTA CURP</v>
      </c>
      <c r="AC122" s="8"/>
      <c r="AD122" s="51" t="s">
        <v>1</v>
      </c>
      <c r="AE122" s="7" t="s">
        <v>24</v>
      </c>
      <c r="AF122" s="63"/>
      <c r="AG122" s="52">
        <v>360</v>
      </c>
      <c r="AH122" s="7" t="s">
        <v>36</v>
      </c>
      <c r="AI122" s="7" t="s">
        <v>1</v>
      </c>
      <c r="AJ122" s="51"/>
      <c r="AK122" s="7" t="s">
        <v>3</v>
      </c>
      <c r="AL122" s="8" t="s">
        <v>5</v>
      </c>
      <c r="AM122" s="54"/>
      <c r="AN122" s="7" t="s">
        <v>4</v>
      </c>
      <c r="AO122" s="8"/>
      <c r="AP122" s="8" t="str">
        <f t="shared" si="41"/>
        <v>22</v>
      </c>
      <c r="AQ122" s="8" t="str">
        <f t="shared" si="42"/>
        <v>PA</v>
      </c>
      <c r="AR122" s="8">
        <f t="shared" si="43"/>
        <v>1</v>
      </c>
      <c r="AS122" s="8" t="str">
        <f t="shared" si="44"/>
        <v>11</v>
      </c>
      <c r="AT122" s="8">
        <f t="shared" ca="1" si="36"/>
        <v>17</v>
      </c>
      <c r="AU122" s="8" t="str">
        <f t="shared" si="45"/>
        <v xml:space="preserve">D0000000000                                                            0000022                   PA                               01    </v>
      </c>
      <c r="AV122" s="8" t="e">
        <f t="shared" ca="1" si="33"/>
        <v>#VALUE!</v>
      </c>
      <c r="AW122" s="8" t="str">
        <f t="shared" si="46"/>
        <v xml:space="preserve">FALTA CURP                     013                0360072010000000000000000000000S0000000000000000000000000000000         </v>
      </c>
      <c r="AX122" s="9" t="e">
        <f t="shared" ca="1" si="47"/>
        <v>#VALUE!</v>
      </c>
    </row>
    <row r="123" spans="1:50">
      <c r="A123" s="60"/>
      <c r="B123" s="6"/>
      <c r="C123" s="6"/>
      <c r="D123" s="11"/>
      <c r="E123" s="7"/>
      <c r="F123" s="7" t="s">
        <v>79</v>
      </c>
      <c r="G123" s="8" t="str">
        <f t="shared" si="37"/>
        <v xml:space="preserve">  </v>
      </c>
      <c r="H123" s="8" t="s">
        <v>118</v>
      </c>
      <c r="I123" s="8"/>
      <c r="J123" s="50"/>
      <c r="K123" s="7" t="s">
        <v>142</v>
      </c>
      <c r="L123" s="7"/>
      <c r="M123" s="7"/>
      <c r="N123" s="7"/>
      <c r="O123" s="8"/>
      <c r="P123" s="7" t="s">
        <v>175</v>
      </c>
      <c r="Q123" s="7" t="s">
        <v>1320</v>
      </c>
      <c r="R123" s="7"/>
      <c r="S123" s="8"/>
      <c r="T123" s="8" t="str">
        <f t="shared" si="38"/>
        <v>FALTA CURP</v>
      </c>
      <c r="U123" s="8" t="str">
        <f t="shared" si="39"/>
        <v>FALTA CURP</v>
      </c>
      <c r="V123" s="7" t="s">
        <v>2</v>
      </c>
      <c r="W123" s="8" t="s">
        <v>5</v>
      </c>
      <c r="X123" s="8"/>
      <c r="Y123" s="7" t="s">
        <v>16</v>
      </c>
      <c r="Z123" s="7" t="s">
        <v>37</v>
      </c>
      <c r="AA123" s="7">
        <v>10</v>
      </c>
      <c r="AB123" s="8" t="str">
        <f t="shared" si="40"/>
        <v>FALTA CURP</v>
      </c>
      <c r="AC123" s="8"/>
      <c r="AD123" s="51" t="s">
        <v>1</v>
      </c>
      <c r="AE123" s="7" t="s">
        <v>24</v>
      </c>
      <c r="AF123" s="63"/>
      <c r="AG123" s="52">
        <v>360</v>
      </c>
      <c r="AH123" s="7" t="s">
        <v>36</v>
      </c>
      <c r="AI123" s="7" t="s">
        <v>1</v>
      </c>
      <c r="AJ123" s="51"/>
      <c r="AK123" s="7" t="s">
        <v>3</v>
      </c>
      <c r="AL123" s="8" t="s">
        <v>5</v>
      </c>
      <c r="AM123" s="54"/>
      <c r="AN123" s="7" t="s">
        <v>4</v>
      </c>
      <c r="AO123" s="8"/>
      <c r="AP123" s="8" t="str">
        <f t="shared" si="41"/>
        <v>22</v>
      </c>
      <c r="AQ123" s="8" t="str">
        <f t="shared" si="42"/>
        <v>PA</v>
      </c>
      <c r="AR123" s="8">
        <f t="shared" si="43"/>
        <v>1</v>
      </c>
      <c r="AS123" s="8" t="str">
        <f t="shared" si="44"/>
        <v>11</v>
      </c>
      <c r="AT123" s="8">
        <f t="shared" ca="1" si="36"/>
        <v>17</v>
      </c>
      <c r="AU123" s="8" t="str">
        <f t="shared" si="45"/>
        <v xml:space="preserve">D0000000000                                                            0000022                   PA                               01    </v>
      </c>
      <c r="AV123" s="8" t="e">
        <f t="shared" ca="1" si="33"/>
        <v>#VALUE!</v>
      </c>
      <c r="AW123" s="8" t="str">
        <f t="shared" si="46"/>
        <v xml:space="preserve">FALTA CURP                     013                0360072010000000000000000000000S0000000000000000000000000000000         </v>
      </c>
      <c r="AX123" s="9" t="e">
        <f t="shared" ca="1" si="47"/>
        <v>#VALUE!</v>
      </c>
    </row>
    <row r="124" spans="1:50">
      <c r="A124" s="60"/>
      <c r="B124" s="6"/>
      <c r="C124" s="6"/>
      <c r="D124" s="11"/>
      <c r="E124" s="7"/>
      <c r="F124" s="7" t="s">
        <v>79</v>
      </c>
      <c r="G124" s="8" t="str">
        <f t="shared" si="37"/>
        <v xml:space="preserve">  </v>
      </c>
      <c r="H124" s="8" t="s">
        <v>118</v>
      </c>
      <c r="I124" s="8"/>
      <c r="J124" s="50"/>
      <c r="K124" s="7" t="s">
        <v>142</v>
      </c>
      <c r="L124" s="7"/>
      <c r="M124" s="7"/>
      <c r="N124" s="7"/>
      <c r="O124" s="8"/>
      <c r="P124" s="7" t="s">
        <v>175</v>
      </c>
      <c r="Q124" s="7" t="s">
        <v>1320</v>
      </c>
      <c r="R124" s="7"/>
      <c r="S124" s="8"/>
      <c r="T124" s="8" t="str">
        <f t="shared" si="38"/>
        <v>FALTA CURP</v>
      </c>
      <c r="U124" s="8" t="str">
        <f t="shared" si="39"/>
        <v>FALTA CURP</v>
      </c>
      <c r="V124" s="7" t="s">
        <v>2</v>
      </c>
      <c r="W124" s="8" t="s">
        <v>5</v>
      </c>
      <c r="X124" s="8"/>
      <c r="Y124" s="7" t="s">
        <v>16</v>
      </c>
      <c r="Z124" s="7" t="s">
        <v>37</v>
      </c>
      <c r="AA124" s="7">
        <v>10</v>
      </c>
      <c r="AB124" s="8" t="str">
        <f t="shared" si="40"/>
        <v>FALTA CURP</v>
      </c>
      <c r="AC124" s="8"/>
      <c r="AD124" s="51" t="s">
        <v>1</v>
      </c>
      <c r="AE124" s="7" t="s">
        <v>24</v>
      </c>
      <c r="AF124" s="63"/>
      <c r="AG124" s="52">
        <v>360</v>
      </c>
      <c r="AH124" s="7" t="s">
        <v>36</v>
      </c>
      <c r="AI124" s="7" t="s">
        <v>1</v>
      </c>
      <c r="AJ124" s="51"/>
      <c r="AK124" s="7" t="s">
        <v>3</v>
      </c>
      <c r="AL124" s="8" t="s">
        <v>5</v>
      </c>
      <c r="AM124" s="54"/>
      <c r="AN124" s="7" t="s">
        <v>4</v>
      </c>
      <c r="AO124" s="8"/>
      <c r="AP124" s="8" t="str">
        <f t="shared" si="41"/>
        <v>22</v>
      </c>
      <c r="AQ124" s="8" t="str">
        <f t="shared" si="42"/>
        <v>PA</v>
      </c>
      <c r="AR124" s="8">
        <f t="shared" si="43"/>
        <v>1</v>
      </c>
      <c r="AS124" s="8" t="str">
        <f t="shared" si="44"/>
        <v>11</v>
      </c>
      <c r="AT124" s="8">
        <f t="shared" ca="1" si="36"/>
        <v>17</v>
      </c>
      <c r="AU124" s="8" t="str">
        <f t="shared" si="45"/>
        <v xml:space="preserve">D0000000000                                                            0000022                   PA                               01    </v>
      </c>
      <c r="AV124" s="8" t="e">
        <f t="shared" ca="1" si="33"/>
        <v>#VALUE!</v>
      </c>
      <c r="AW124" s="8" t="str">
        <f t="shared" si="46"/>
        <v xml:space="preserve">FALTA CURP                     013                0360072010000000000000000000000S0000000000000000000000000000000         </v>
      </c>
      <c r="AX124" s="9" t="e">
        <f t="shared" ca="1" si="47"/>
        <v>#VALUE!</v>
      </c>
    </row>
    <row r="125" spans="1:50">
      <c r="A125" s="60"/>
      <c r="B125" s="6"/>
      <c r="C125" s="6"/>
      <c r="D125" s="11"/>
      <c r="E125" s="7"/>
      <c r="F125" s="7" t="s">
        <v>79</v>
      </c>
      <c r="G125" s="8" t="str">
        <f t="shared" si="37"/>
        <v xml:space="preserve">  </v>
      </c>
      <c r="H125" s="8" t="s">
        <v>118</v>
      </c>
      <c r="I125" s="8"/>
      <c r="J125" s="50"/>
      <c r="K125" s="7" t="s">
        <v>142</v>
      </c>
      <c r="L125" s="7"/>
      <c r="M125" s="7"/>
      <c r="N125" s="7"/>
      <c r="O125" s="8"/>
      <c r="P125" s="7" t="s">
        <v>175</v>
      </c>
      <c r="Q125" s="7" t="s">
        <v>1320</v>
      </c>
      <c r="R125" s="7"/>
      <c r="S125" s="8"/>
      <c r="T125" s="8" t="str">
        <f t="shared" si="38"/>
        <v>FALTA CURP</v>
      </c>
      <c r="U125" s="8" t="str">
        <f t="shared" si="39"/>
        <v>FALTA CURP</v>
      </c>
      <c r="V125" s="7" t="s">
        <v>2</v>
      </c>
      <c r="W125" s="8" t="s">
        <v>5</v>
      </c>
      <c r="X125" s="8"/>
      <c r="Y125" s="7" t="s">
        <v>16</v>
      </c>
      <c r="Z125" s="7" t="s">
        <v>37</v>
      </c>
      <c r="AA125" s="7">
        <v>10</v>
      </c>
      <c r="AB125" s="8" t="str">
        <f t="shared" si="40"/>
        <v>FALTA CURP</v>
      </c>
      <c r="AC125" s="8"/>
      <c r="AD125" s="51" t="s">
        <v>1</v>
      </c>
      <c r="AE125" s="7" t="s">
        <v>24</v>
      </c>
      <c r="AF125" s="63"/>
      <c r="AG125" s="52">
        <v>360</v>
      </c>
      <c r="AH125" s="7" t="s">
        <v>36</v>
      </c>
      <c r="AI125" s="7" t="s">
        <v>1</v>
      </c>
      <c r="AJ125" s="51"/>
      <c r="AK125" s="7" t="s">
        <v>3</v>
      </c>
      <c r="AL125" s="8" t="s">
        <v>5</v>
      </c>
      <c r="AM125" s="54"/>
      <c r="AN125" s="7" t="s">
        <v>4</v>
      </c>
      <c r="AO125" s="8"/>
      <c r="AP125" s="8" t="str">
        <f t="shared" si="41"/>
        <v>22</v>
      </c>
      <c r="AQ125" s="8" t="str">
        <f t="shared" si="42"/>
        <v>PA</v>
      </c>
      <c r="AR125" s="8">
        <f t="shared" si="43"/>
        <v>1</v>
      </c>
      <c r="AS125" s="8" t="str">
        <f t="shared" si="44"/>
        <v>11</v>
      </c>
      <c r="AT125" s="8">
        <f t="shared" ca="1" si="36"/>
        <v>17</v>
      </c>
      <c r="AU125" s="8" t="str">
        <f t="shared" si="45"/>
        <v xml:space="preserve">D0000000000                                                            0000022                   PA                               01    </v>
      </c>
      <c r="AV125" s="8" t="e">
        <f t="shared" ca="1" si="33"/>
        <v>#VALUE!</v>
      </c>
      <c r="AW125" s="8" t="str">
        <f t="shared" si="46"/>
        <v xml:space="preserve">FALTA CURP                     013                0360072010000000000000000000000S0000000000000000000000000000000         </v>
      </c>
      <c r="AX125" s="9" t="e">
        <f t="shared" ca="1" si="47"/>
        <v>#VALUE!</v>
      </c>
    </row>
    <row r="126" spans="1:50">
      <c r="A126" s="60"/>
      <c r="B126" s="6"/>
      <c r="C126" s="6"/>
      <c r="D126" s="11"/>
      <c r="E126" s="7"/>
      <c r="F126" s="7" t="s">
        <v>79</v>
      </c>
      <c r="G126" s="8" t="str">
        <f t="shared" si="37"/>
        <v xml:space="preserve">  </v>
      </c>
      <c r="H126" s="8" t="s">
        <v>118</v>
      </c>
      <c r="I126" s="8"/>
      <c r="J126" s="50"/>
      <c r="K126" s="7" t="s">
        <v>142</v>
      </c>
      <c r="L126" s="7"/>
      <c r="M126" s="7"/>
      <c r="N126" s="7"/>
      <c r="O126" s="8"/>
      <c r="P126" s="7" t="s">
        <v>175</v>
      </c>
      <c r="Q126" s="7" t="s">
        <v>1320</v>
      </c>
      <c r="R126" s="7"/>
      <c r="S126" s="8"/>
      <c r="T126" s="8" t="str">
        <f t="shared" si="38"/>
        <v>FALTA CURP</v>
      </c>
      <c r="U126" s="8" t="str">
        <f t="shared" si="39"/>
        <v>FALTA CURP</v>
      </c>
      <c r="V126" s="7" t="s">
        <v>2</v>
      </c>
      <c r="W126" s="8" t="s">
        <v>5</v>
      </c>
      <c r="X126" s="8"/>
      <c r="Y126" s="7" t="s">
        <v>16</v>
      </c>
      <c r="Z126" s="7" t="s">
        <v>37</v>
      </c>
      <c r="AA126" s="7">
        <v>10</v>
      </c>
      <c r="AB126" s="8" t="str">
        <f t="shared" si="40"/>
        <v>FALTA CURP</v>
      </c>
      <c r="AC126" s="8"/>
      <c r="AD126" s="51" t="s">
        <v>1</v>
      </c>
      <c r="AE126" s="7" t="s">
        <v>24</v>
      </c>
      <c r="AF126" s="63"/>
      <c r="AG126" s="52">
        <v>360</v>
      </c>
      <c r="AH126" s="7" t="s">
        <v>36</v>
      </c>
      <c r="AI126" s="7" t="s">
        <v>1</v>
      </c>
      <c r="AJ126" s="51"/>
      <c r="AK126" s="7" t="s">
        <v>3</v>
      </c>
      <c r="AL126" s="8" t="s">
        <v>5</v>
      </c>
      <c r="AM126" s="54"/>
      <c r="AN126" s="7" t="s">
        <v>4</v>
      </c>
      <c r="AO126" s="8"/>
      <c r="AP126" s="8" t="str">
        <f t="shared" si="41"/>
        <v>22</v>
      </c>
      <c r="AQ126" s="8" t="str">
        <f t="shared" si="42"/>
        <v>PA</v>
      </c>
      <c r="AR126" s="8">
        <f t="shared" si="43"/>
        <v>1</v>
      </c>
      <c r="AS126" s="8" t="str">
        <f t="shared" si="44"/>
        <v>11</v>
      </c>
      <c r="AT126" s="8">
        <f t="shared" ca="1" si="36"/>
        <v>17</v>
      </c>
      <c r="AU126" s="8" t="str">
        <f t="shared" si="45"/>
        <v xml:space="preserve">D0000000000                                                            0000022                   PA                               01    </v>
      </c>
      <c r="AV126" s="8" t="e">
        <f t="shared" ca="1" si="33"/>
        <v>#VALUE!</v>
      </c>
      <c r="AW126" s="8" t="str">
        <f t="shared" si="46"/>
        <v xml:space="preserve">FALTA CURP                     013                0360072010000000000000000000000S0000000000000000000000000000000         </v>
      </c>
      <c r="AX126" s="9" t="e">
        <f t="shared" ca="1" si="47"/>
        <v>#VALUE!</v>
      </c>
    </row>
    <row r="127" spans="1:50">
      <c r="A127" s="60"/>
      <c r="B127" s="6"/>
      <c r="C127" s="6"/>
      <c r="D127" s="11"/>
      <c r="E127" s="7"/>
      <c r="F127" s="7" t="s">
        <v>79</v>
      </c>
      <c r="G127" s="8" t="str">
        <f t="shared" si="37"/>
        <v xml:space="preserve">  </v>
      </c>
      <c r="H127" s="8" t="s">
        <v>118</v>
      </c>
      <c r="I127" s="8"/>
      <c r="J127" s="50"/>
      <c r="K127" s="7" t="s">
        <v>142</v>
      </c>
      <c r="L127" s="7"/>
      <c r="M127" s="7"/>
      <c r="N127" s="7"/>
      <c r="O127" s="8"/>
      <c r="P127" s="7" t="s">
        <v>175</v>
      </c>
      <c r="Q127" s="7" t="s">
        <v>1320</v>
      </c>
      <c r="R127" s="7"/>
      <c r="S127" s="8"/>
      <c r="T127" s="8" t="str">
        <f t="shared" si="38"/>
        <v>FALTA CURP</v>
      </c>
      <c r="U127" s="8" t="str">
        <f t="shared" si="39"/>
        <v>FALTA CURP</v>
      </c>
      <c r="V127" s="7" t="s">
        <v>2</v>
      </c>
      <c r="W127" s="8" t="s">
        <v>5</v>
      </c>
      <c r="X127" s="8"/>
      <c r="Y127" s="7" t="s">
        <v>16</v>
      </c>
      <c r="Z127" s="7" t="s">
        <v>37</v>
      </c>
      <c r="AA127" s="7">
        <v>10</v>
      </c>
      <c r="AB127" s="8" t="str">
        <f t="shared" si="40"/>
        <v>FALTA CURP</v>
      </c>
      <c r="AC127" s="8"/>
      <c r="AD127" s="51" t="s">
        <v>1</v>
      </c>
      <c r="AE127" s="7" t="s">
        <v>24</v>
      </c>
      <c r="AF127" s="63"/>
      <c r="AG127" s="52">
        <v>360</v>
      </c>
      <c r="AH127" s="7" t="s">
        <v>36</v>
      </c>
      <c r="AI127" s="7" t="s">
        <v>1</v>
      </c>
      <c r="AJ127" s="51"/>
      <c r="AK127" s="7" t="s">
        <v>3</v>
      </c>
      <c r="AL127" s="8" t="s">
        <v>5</v>
      </c>
      <c r="AM127" s="54"/>
      <c r="AN127" s="7" t="s">
        <v>4</v>
      </c>
      <c r="AO127" s="8"/>
      <c r="AP127" s="8" t="str">
        <f t="shared" si="41"/>
        <v>22</v>
      </c>
      <c r="AQ127" s="8" t="str">
        <f t="shared" si="42"/>
        <v>PA</v>
      </c>
      <c r="AR127" s="8">
        <f t="shared" si="43"/>
        <v>1</v>
      </c>
      <c r="AS127" s="8" t="str">
        <f t="shared" si="44"/>
        <v>11</v>
      </c>
      <c r="AT127" s="8">
        <f t="shared" ca="1" si="36"/>
        <v>17</v>
      </c>
      <c r="AU127" s="8" t="str">
        <f t="shared" si="45"/>
        <v xml:space="preserve">D0000000000                                                            0000022                   PA                               01    </v>
      </c>
      <c r="AV127" s="8" t="e">
        <f t="shared" ca="1" si="33"/>
        <v>#VALUE!</v>
      </c>
      <c r="AW127" s="8" t="str">
        <f t="shared" si="46"/>
        <v xml:space="preserve">FALTA CURP                     013                0360072010000000000000000000000S0000000000000000000000000000000         </v>
      </c>
      <c r="AX127" s="9" t="e">
        <f t="shared" ca="1" si="47"/>
        <v>#VALUE!</v>
      </c>
    </row>
    <row r="128" spans="1:50">
      <c r="A128" s="60"/>
      <c r="B128" s="6"/>
      <c r="C128" s="6"/>
      <c r="D128" s="11"/>
      <c r="E128" s="7"/>
      <c r="F128" s="7" t="s">
        <v>79</v>
      </c>
      <c r="G128" s="8" t="str">
        <f t="shared" si="37"/>
        <v xml:space="preserve">  </v>
      </c>
      <c r="H128" s="8" t="s">
        <v>118</v>
      </c>
      <c r="I128" s="8"/>
      <c r="J128" s="50"/>
      <c r="K128" s="7" t="s">
        <v>142</v>
      </c>
      <c r="L128" s="7"/>
      <c r="M128" s="7"/>
      <c r="N128" s="7"/>
      <c r="O128" s="8"/>
      <c r="P128" s="7" t="s">
        <v>175</v>
      </c>
      <c r="Q128" s="7" t="s">
        <v>1320</v>
      </c>
      <c r="R128" s="7"/>
      <c r="S128" s="8"/>
      <c r="T128" s="8" t="str">
        <f t="shared" si="38"/>
        <v>FALTA CURP</v>
      </c>
      <c r="U128" s="8" t="str">
        <f t="shared" si="39"/>
        <v>FALTA CURP</v>
      </c>
      <c r="V128" s="7" t="s">
        <v>2</v>
      </c>
      <c r="W128" s="8" t="s">
        <v>5</v>
      </c>
      <c r="X128" s="8"/>
      <c r="Y128" s="7" t="s">
        <v>16</v>
      </c>
      <c r="Z128" s="7" t="s">
        <v>37</v>
      </c>
      <c r="AA128" s="7">
        <v>10</v>
      </c>
      <c r="AB128" s="8" t="str">
        <f t="shared" si="40"/>
        <v>FALTA CURP</v>
      </c>
      <c r="AC128" s="8"/>
      <c r="AD128" s="51" t="s">
        <v>1</v>
      </c>
      <c r="AE128" s="7" t="s">
        <v>24</v>
      </c>
      <c r="AF128" s="63"/>
      <c r="AG128" s="52">
        <v>360</v>
      </c>
      <c r="AH128" s="7" t="s">
        <v>36</v>
      </c>
      <c r="AI128" s="7" t="s">
        <v>1</v>
      </c>
      <c r="AJ128" s="51"/>
      <c r="AK128" s="7" t="s">
        <v>3</v>
      </c>
      <c r="AL128" s="8" t="s">
        <v>5</v>
      </c>
      <c r="AM128" s="54"/>
      <c r="AN128" s="7" t="s">
        <v>4</v>
      </c>
      <c r="AO128" s="8"/>
      <c r="AP128" s="8" t="str">
        <f t="shared" si="41"/>
        <v>22</v>
      </c>
      <c r="AQ128" s="8" t="str">
        <f t="shared" si="42"/>
        <v>PA</v>
      </c>
      <c r="AR128" s="8">
        <f t="shared" si="43"/>
        <v>1</v>
      </c>
      <c r="AS128" s="8" t="str">
        <f t="shared" si="44"/>
        <v>11</v>
      </c>
      <c r="AT128" s="8">
        <f t="shared" ca="1" si="36"/>
        <v>17</v>
      </c>
      <c r="AU128" s="8" t="str">
        <f t="shared" si="45"/>
        <v xml:space="preserve">D0000000000                                                            0000022                   PA                               01    </v>
      </c>
      <c r="AV128" s="8" t="e">
        <f t="shared" ca="1" si="33"/>
        <v>#VALUE!</v>
      </c>
      <c r="AW128" s="8" t="str">
        <f t="shared" si="46"/>
        <v xml:space="preserve">FALTA CURP                     013                0360072010000000000000000000000S0000000000000000000000000000000         </v>
      </c>
      <c r="AX128" s="9" t="e">
        <f t="shared" ca="1" si="47"/>
        <v>#VALUE!</v>
      </c>
    </row>
    <row r="129" spans="1:50">
      <c r="A129" s="60"/>
      <c r="B129" s="6"/>
      <c r="C129" s="6"/>
      <c r="D129" s="11"/>
      <c r="E129" s="7"/>
      <c r="F129" s="7" t="s">
        <v>79</v>
      </c>
      <c r="G129" s="8" t="str">
        <f t="shared" si="37"/>
        <v xml:space="preserve">  </v>
      </c>
      <c r="H129" s="8" t="s">
        <v>118</v>
      </c>
      <c r="I129" s="8"/>
      <c r="J129" s="50"/>
      <c r="K129" s="7" t="s">
        <v>142</v>
      </c>
      <c r="L129" s="7"/>
      <c r="M129" s="7"/>
      <c r="N129" s="7"/>
      <c r="O129" s="8"/>
      <c r="P129" s="7" t="s">
        <v>175</v>
      </c>
      <c r="Q129" s="7" t="s">
        <v>1320</v>
      </c>
      <c r="R129" s="7"/>
      <c r="S129" s="8"/>
      <c r="T129" s="8" t="str">
        <f t="shared" si="38"/>
        <v>FALTA CURP</v>
      </c>
      <c r="U129" s="8" t="str">
        <f t="shared" si="39"/>
        <v>FALTA CURP</v>
      </c>
      <c r="V129" s="7" t="s">
        <v>2</v>
      </c>
      <c r="W129" s="8" t="s">
        <v>5</v>
      </c>
      <c r="X129" s="8"/>
      <c r="Y129" s="7" t="s">
        <v>16</v>
      </c>
      <c r="Z129" s="7" t="s">
        <v>37</v>
      </c>
      <c r="AA129" s="7">
        <v>10</v>
      </c>
      <c r="AB129" s="8" t="str">
        <f t="shared" si="40"/>
        <v>FALTA CURP</v>
      </c>
      <c r="AC129" s="8"/>
      <c r="AD129" s="51" t="s">
        <v>1</v>
      </c>
      <c r="AE129" s="7" t="s">
        <v>24</v>
      </c>
      <c r="AF129" s="63"/>
      <c r="AG129" s="52">
        <v>360</v>
      </c>
      <c r="AH129" s="7" t="s">
        <v>36</v>
      </c>
      <c r="AI129" s="7" t="s">
        <v>1</v>
      </c>
      <c r="AJ129" s="51"/>
      <c r="AK129" s="7" t="s">
        <v>3</v>
      </c>
      <c r="AL129" s="8" t="s">
        <v>5</v>
      </c>
      <c r="AM129" s="54"/>
      <c r="AN129" s="7" t="s">
        <v>4</v>
      </c>
      <c r="AO129" s="8"/>
      <c r="AP129" s="8" t="str">
        <f t="shared" si="41"/>
        <v>22</v>
      </c>
      <c r="AQ129" s="8" t="str">
        <f t="shared" si="42"/>
        <v>PA</v>
      </c>
      <c r="AR129" s="8">
        <f t="shared" si="43"/>
        <v>1</v>
      </c>
      <c r="AS129" s="8" t="str">
        <f t="shared" si="44"/>
        <v>11</v>
      </c>
      <c r="AT129" s="8">
        <f t="shared" ca="1" si="36"/>
        <v>17</v>
      </c>
      <c r="AU129" s="8" t="str">
        <f t="shared" si="45"/>
        <v xml:space="preserve">D0000000000                                                            0000022                   PA                               01    </v>
      </c>
      <c r="AV129" s="8" t="e">
        <f t="shared" ca="1" si="33"/>
        <v>#VALUE!</v>
      </c>
      <c r="AW129" s="8" t="str">
        <f t="shared" si="46"/>
        <v xml:space="preserve">FALTA CURP                     013                0360072010000000000000000000000S0000000000000000000000000000000         </v>
      </c>
      <c r="AX129" s="9" t="e">
        <f t="shared" ca="1" si="47"/>
        <v>#VALUE!</v>
      </c>
    </row>
    <row r="130" spans="1:50">
      <c r="A130" s="60"/>
      <c r="B130" s="6"/>
      <c r="C130" s="6"/>
      <c r="D130" s="11"/>
      <c r="E130" s="7"/>
      <c r="F130" s="7" t="s">
        <v>79</v>
      </c>
      <c r="G130" s="8" t="str">
        <f t="shared" si="37"/>
        <v xml:space="preserve">  </v>
      </c>
      <c r="H130" s="8" t="s">
        <v>118</v>
      </c>
      <c r="I130" s="8"/>
      <c r="J130" s="50"/>
      <c r="K130" s="7" t="s">
        <v>142</v>
      </c>
      <c r="L130" s="7"/>
      <c r="M130" s="7"/>
      <c r="N130" s="7"/>
      <c r="O130" s="8"/>
      <c r="P130" s="7" t="s">
        <v>175</v>
      </c>
      <c r="Q130" s="7" t="s">
        <v>1320</v>
      </c>
      <c r="R130" s="7"/>
      <c r="S130" s="8"/>
      <c r="T130" s="8" t="str">
        <f t="shared" si="38"/>
        <v>FALTA CURP</v>
      </c>
      <c r="U130" s="8" t="str">
        <f t="shared" si="39"/>
        <v>FALTA CURP</v>
      </c>
      <c r="V130" s="7" t="s">
        <v>2</v>
      </c>
      <c r="W130" s="8" t="s">
        <v>5</v>
      </c>
      <c r="X130" s="8"/>
      <c r="Y130" s="7" t="s">
        <v>16</v>
      </c>
      <c r="Z130" s="7" t="s">
        <v>37</v>
      </c>
      <c r="AA130" s="7">
        <v>10</v>
      </c>
      <c r="AB130" s="8" t="str">
        <f t="shared" si="40"/>
        <v>FALTA CURP</v>
      </c>
      <c r="AC130" s="8"/>
      <c r="AD130" s="51" t="s">
        <v>1</v>
      </c>
      <c r="AE130" s="7" t="s">
        <v>24</v>
      </c>
      <c r="AF130" s="63"/>
      <c r="AG130" s="52">
        <v>360</v>
      </c>
      <c r="AH130" s="7" t="s">
        <v>36</v>
      </c>
      <c r="AI130" s="7" t="s">
        <v>1</v>
      </c>
      <c r="AJ130" s="51"/>
      <c r="AK130" s="7" t="s">
        <v>3</v>
      </c>
      <c r="AL130" s="8" t="s">
        <v>5</v>
      </c>
      <c r="AM130" s="54"/>
      <c r="AN130" s="7" t="s">
        <v>4</v>
      </c>
      <c r="AO130" s="8"/>
      <c r="AP130" s="8" t="str">
        <f t="shared" si="41"/>
        <v>22</v>
      </c>
      <c r="AQ130" s="8" t="str">
        <f t="shared" si="42"/>
        <v>PA</v>
      </c>
      <c r="AR130" s="8">
        <f t="shared" si="43"/>
        <v>1</v>
      </c>
      <c r="AS130" s="8" t="str">
        <f t="shared" si="44"/>
        <v>11</v>
      </c>
      <c r="AT130" s="8">
        <f t="shared" ca="1" si="36"/>
        <v>17</v>
      </c>
      <c r="AU130" s="8" t="str">
        <f t="shared" si="45"/>
        <v xml:space="preserve">D0000000000                                                            0000022                   PA                               01    </v>
      </c>
      <c r="AV130" s="8" t="e">
        <f t="shared" ca="1" si="33"/>
        <v>#VALUE!</v>
      </c>
      <c r="AW130" s="8" t="str">
        <f t="shared" si="46"/>
        <v xml:space="preserve">FALTA CURP                     013                0360072010000000000000000000000S0000000000000000000000000000000         </v>
      </c>
      <c r="AX130" s="9" t="e">
        <f t="shared" ca="1" si="47"/>
        <v>#VALUE!</v>
      </c>
    </row>
    <row r="131" spans="1:50">
      <c r="A131" s="60"/>
      <c r="B131" s="6"/>
      <c r="C131" s="6"/>
      <c r="D131" s="11"/>
      <c r="E131" s="7"/>
      <c r="F131" s="7" t="s">
        <v>79</v>
      </c>
      <c r="G131" s="8" t="str">
        <f t="shared" ref="G131:G162" si="48">LEFT(D131&amp;" "&amp;B131&amp;" "&amp;C131,19)</f>
        <v xml:space="preserve">  </v>
      </c>
      <c r="H131" s="8" t="s">
        <v>118</v>
      </c>
      <c r="I131" s="8"/>
      <c r="J131" s="50"/>
      <c r="K131" s="7" t="s">
        <v>142</v>
      </c>
      <c r="L131" s="7"/>
      <c r="M131" s="7"/>
      <c r="N131" s="7"/>
      <c r="O131" s="8"/>
      <c r="P131" s="7" t="s">
        <v>175</v>
      </c>
      <c r="Q131" s="7" t="s">
        <v>1320</v>
      </c>
      <c r="R131" s="7"/>
      <c r="S131" s="8"/>
      <c r="T131" s="8" t="str">
        <f t="shared" si="38"/>
        <v>FALTA CURP</v>
      </c>
      <c r="U131" s="8" t="str">
        <f t="shared" si="39"/>
        <v>FALTA CURP</v>
      </c>
      <c r="V131" s="7" t="s">
        <v>2</v>
      </c>
      <c r="W131" s="8" t="s">
        <v>5</v>
      </c>
      <c r="X131" s="8"/>
      <c r="Y131" s="7" t="s">
        <v>16</v>
      </c>
      <c r="Z131" s="7" t="s">
        <v>37</v>
      </c>
      <c r="AA131" s="7">
        <v>10</v>
      </c>
      <c r="AB131" s="8" t="str">
        <f t="shared" si="40"/>
        <v>FALTA CURP</v>
      </c>
      <c r="AC131" s="8"/>
      <c r="AD131" s="51" t="s">
        <v>1</v>
      </c>
      <c r="AE131" s="7" t="s">
        <v>24</v>
      </c>
      <c r="AF131" s="63"/>
      <c r="AG131" s="52">
        <v>360</v>
      </c>
      <c r="AH131" s="7" t="s">
        <v>36</v>
      </c>
      <c r="AI131" s="7" t="s">
        <v>1</v>
      </c>
      <c r="AJ131" s="51"/>
      <c r="AK131" s="7" t="s">
        <v>3</v>
      </c>
      <c r="AL131" s="8" t="s">
        <v>5</v>
      </c>
      <c r="AM131" s="54"/>
      <c r="AN131" s="7" t="s">
        <v>4</v>
      </c>
      <c r="AO131" s="8"/>
      <c r="AP131" s="8" t="str">
        <f t="shared" si="41"/>
        <v>22</v>
      </c>
      <c r="AQ131" s="8" t="str">
        <f t="shared" si="42"/>
        <v>PA</v>
      </c>
      <c r="AR131" s="8">
        <f t="shared" si="43"/>
        <v>1</v>
      </c>
      <c r="AS131" s="8" t="str">
        <f t="shared" si="44"/>
        <v>11</v>
      </c>
      <c r="AT131" s="8">
        <f t="shared" ca="1" si="36"/>
        <v>17</v>
      </c>
      <c r="AU131" s="8" t="str">
        <f t="shared" si="45"/>
        <v xml:space="preserve">D0000000000                                                            0000022                   PA                               01    </v>
      </c>
      <c r="AV131" s="8" t="e">
        <f t="shared" ca="1" si="33"/>
        <v>#VALUE!</v>
      </c>
      <c r="AW131" s="8" t="str">
        <f t="shared" si="46"/>
        <v xml:space="preserve">FALTA CURP                     013                0360072010000000000000000000000S0000000000000000000000000000000         </v>
      </c>
      <c r="AX131" s="9" t="e">
        <f t="shared" ca="1" si="47"/>
        <v>#VALUE!</v>
      </c>
    </row>
    <row r="132" spans="1:50">
      <c r="A132" s="60"/>
      <c r="B132" s="6"/>
      <c r="C132" s="6"/>
      <c r="D132" s="11"/>
      <c r="E132" s="7"/>
      <c r="F132" s="7" t="s">
        <v>79</v>
      </c>
      <c r="G132" s="8" t="str">
        <f t="shared" si="48"/>
        <v xml:space="preserve">  </v>
      </c>
      <c r="H132" s="8" t="s">
        <v>118</v>
      </c>
      <c r="I132" s="8"/>
      <c r="J132" s="50"/>
      <c r="K132" s="7" t="s">
        <v>142</v>
      </c>
      <c r="L132" s="7"/>
      <c r="M132" s="7"/>
      <c r="N132" s="7"/>
      <c r="O132" s="8"/>
      <c r="P132" s="7" t="s">
        <v>175</v>
      </c>
      <c r="Q132" s="7" t="s">
        <v>1320</v>
      </c>
      <c r="R132" s="7"/>
      <c r="S132" s="8"/>
      <c r="T132" s="8" t="str">
        <f t="shared" si="38"/>
        <v>FALTA CURP</v>
      </c>
      <c r="U132" s="8" t="str">
        <f t="shared" si="39"/>
        <v>FALTA CURP</v>
      </c>
      <c r="V132" s="7" t="s">
        <v>2</v>
      </c>
      <c r="W132" s="8" t="s">
        <v>5</v>
      </c>
      <c r="X132" s="8"/>
      <c r="Y132" s="7" t="s">
        <v>16</v>
      </c>
      <c r="Z132" s="7" t="s">
        <v>37</v>
      </c>
      <c r="AA132" s="7">
        <v>10</v>
      </c>
      <c r="AB132" s="8" t="str">
        <f t="shared" si="40"/>
        <v>FALTA CURP</v>
      </c>
      <c r="AC132" s="8"/>
      <c r="AD132" s="51" t="s">
        <v>1</v>
      </c>
      <c r="AE132" s="7" t="s">
        <v>24</v>
      </c>
      <c r="AF132" s="63"/>
      <c r="AG132" s="52">
        <v>360</v>
      </c>
      <c r="AH132" s="7" t="s">
        <v>36</v>
      </c>
      <c r="AI132" s="7" t="s">
        <v>1</v>
      </c>
      <c r="AJ132" s="51"/>
      <c r="AK132" s="7" t="s">
        <v>3</v>
      </c>
      <c r="AL132" s="8" t="s">
        <v>5</v>
      </c>
      <c r="AM132" s="54"/>
      <c r="AN132" s="7" t="s">
        <v>4</v>
      </c>
      <c r="AO132" s="8"/>
      <c r="AP132" s="8" t="str">
        <f t="shared" si="41"/>
        <v>22</v>
      </c>
      <c r="AQ132" s="8" t="str">
        <f t="shared" si="42"/>
        <v>PA</v>
      </c>
      <c r="AR132" s="8">
        <f t="shared" si="43"/>
        <v>1</v>
      </c>
      <c r="AS132" s="8" t="str">
        <f t="shared" si="44"/>
        <v>11</v>
      </c>
      <c r="AT132" s="8">
        <f t="shared" ca="1" si="36"/>
        <v>17</v>
      </c>
      <c r="AU132" s="8" t="str">
        <f t="shared" si="45"/>
        <v xml:space="preserve">D0000000000                                                            0000022                   PA                               01    </v>
      </c>
      <c r="AV132" s="8" t="e">
        <f t="shared" ca="1" si="33"/>
        <v>#VALUE!</v>
      </c>
      <c r="AW132" s="8" t="str">
        <f t="shared" si="46"/>
        <v xml:space="preserve">FALTA CURP                     013                0360072010000000000000000000000S0000000000000000000000000000000         </v>
      </c>
      <c r="AX132" s="9" t="e">
        <f t="shared" ca="1" si="47"/>
        <v>#VALUE!</v>
      </c>
    </row>
    <row r="133" spans="1:50">
      <c r="A133" s="60"/>
      <c r="B133" s="6"/>
      <c r="C133" s="6"/>
      <c r="D133" s="11"/>
      <c r="E133" s="7"/>
      <c r="F133" s="7" t="s">
        <v>79</v>
      </c>
      <c r="G133" s="8" t="str">
        <f t="shared" si="48"/>
        <v xml:space="preserve">  </v>
      </c>
      <c r="H133" s="8" t="s">
        <v>118</v>
      </c>
      <c r="I133" s="8"/>
      <c r="J133" s="50"/>
      <c r="K133" s="7" t="s">
        <v>142</v>
      </c>
      <c r="L133" s="7"/>
      <c r="M133" s="7"/>
      <c r="N133" s="7"/>
      <c r="O133" s="8"/>
      <c r="P133" s="7" t="s">
        <v>175</v>
      </c>
      <c r="Q133" s="7" t="s">
        <v>1320</v>
      </c>
      <c r="R133" s="7"/>
      <c r="S133" s="8"/>
      <c r="T133" s="8" t="str">
        <f t="shared" si="38"/>
        <v>FALTA CURP</v>
      </c>
      <c r="U133" s="8" t="str">
        <f t="shared" si="39"/>
        <v>FALTA CURP</v>
      </c>
      <c r="V133" s="7" t="s">
        <v>2</v>
      </c>
      <c r="W133" s="8" t="s">
        <v>5</v>
      </c>
      <c r="X133" s="8"/>
      <c r="Y133" s="7" t="s">
        <v>16</v>
      </c>
      <c r="Z133" s="7" t="s">
        <v>37</v>
      </c>
      <c r="AA133" s="7">
        <v>10</v>
      </c>
      <c r="AB133" s="8" t="str">
        <f t="shared" si="40"/>
        <v>FALTA CURP</v>
      </c>
      <c r="AC133" s="8"/>
      <c r="AD133" s="51" t="s">
        <v>1</v>
      </c>
      <c r="AE133" s="7" t="s">
        <v>24</v>
      </c>
      <c r="AF133" s="63"/>
      <c r="AG133" s="52">
        <v>360</v>
      </c>
      <c r="AH133" s="7" t="s">
        <v>36</v>
      </c>
      <c r="AI133" s="7" t="s">
        <v>1</v>
      </c>
      <c r="AJ133" s="51"/>
      <c r="AK133" s="7" t="s">
        <v>3</v>
      </c>
      <c r="AL133" s="8" t="s">
        <v>5</v>
      </c>
      <c r="AM133" s="54"/>
      <c r="AN133" s="7" t="s">
        <v>4</v>
      </c>
      <c r="AO133" s="8"/>
      <c r="AP133" s="8" t="str">
        <f t="shared" si="41"/>
        <v>22</v>
      </c>
      <c r="AQ133" s="8" t="str">
        <f t="shared" si="42"/>
        <v>PA</v>
      </c>
      <c r="AR133" s="8">
        <f t="shared" si="43"/>
        <v>1</v>
      </c>
      <c r="AS133" s="8" t="str">
        <f t="shared" si="44"/>
        <v>11</v>
      </c>
      <c r="AT133" s="8">
        <f t="shared" ca="1" si="36"/>
        <v>17</v>
      </c>
      <c r="AU133" s="8" t="str">
        <f t="shared" si="45"/>
        <v xml:space="preserve">D0000000000                                                            0000022                   PA                               01    </v>
      </c>
      <c r="AV133" s="8" t="e">
        <f t="shared" ca="1" si="33"/>
        <v>#VALUE!</v>
      </c>
      <c r="AW133" s="8" t="str">
        <f t="shared" si="46"/>
        <v xml:space="preserve">FALTA CURP                     013                0360072010000000000000000000000S0000000000000000000000000000000         </v>
      </c>
      <c r="AX133" s="9" t="e">
        <f t="shared" ca="1" si="47"/>
        <v>#VALUE!</v>
      </c>
    </row>
    <row r="134" spans="1:50">
      <c r="A134" s="60"/>
      <c r="B134" s="6"/>
      <c r="C134" s="6"/>
      <c r="D134" s="11"/>
      <c r="E134" s="7"/>
      <c r="F134" s="7" t="s">
        <v>79</v>
      </c>
      <c r="G134" s="8" t="str">
        <f t="shared" si="48"/>
        <v xml:space="preserve">  </v>
      </c>
      <c r="H134" s="8" t="s">
        <v>118</v>
      </c>
      <c r="I134" s="8"/>
      <c r="J134" s="50"/>
      <c r="K134" s="7" t="s">
        <v>142</v>
      </c>
      <c r="L134" s="7"/>
      <c r="M134" s="7"/>
      <c r="N134" s="7"/>
      <c r="O134" s="8"/>
      <c r="P134" s="7" t="s">
        <v>175</v>
      </c>
      <c r="Q134" s="7" t="s">
        <v>1320</v>
      </c>
      <c r="R134" s="7"/>
      <c r="S134" s="8"/>
      <c r="T134" s="8" t="str">
        <f t="shared" ref="T134:T165" si="49">IF(OR(ISBLANK($AC134),LEN($AC134)&lt;18),"FALTA CURP",IF(MID(AC134,11,1)="H","M","F"))</f>
        <v>FALTA CURP</v>
      </c>
      <c r="U134" s="8" t="str">
        <f t="shared" ref="U134:U165" si="50">IF(OR(ISBLANK($AC134),LEN($AC134)&lt;18),"FALTA CURP",IF(MID($AC134,17,1)="A","20"&amp;MID($AB134,5,2)&amp;MID($AB134,7,2)&amp;MID($AB134,9,2),"19"&amp;MID($AB134,5,2)&amp;MID($AB134,7,2)&amp;MID($AB134,9,2)))</f>
        <v>FALTA CURP</v>
      </c>
      <c r="V134" s="7" t="s">
        <v>2</v>
      </c>
      <c r="W134" s="8" t="s">
        <v>5</v>
      </c>
      <c r="X134" s="8"/>
      <c r="Y134" s="7" t="s">
        <v>16</v>
      </c>
      <c r="Z134" s="7" t="s">
        <v>37</v>
      </c>
      <c r="AA134" s="7">
        <v>10</v>
      </c>
      <c r="AB134" s="8" t="str">
        <f t="shared" ref="AB134:AB165" si="51">IF(OR(ISBLANK($AC134),LEN($AC134)&lt;18),"FALTA CURP",LEFT($AC134,10))</f>
        <v>FALTA CURP</v>
      </c>
      <c r="AC134" s="8"/>
      <c r="AD134" s="51" t="s">
        <v>1</v>
      </c>
      <c r="AE134" s="7" t="s">
        <v>24</v>
      </c>
      <c r="AF134" s="63"/>
      <c r="AG134" s="52">
        <v>360</v>
      </c>
      <c r="AH134" s="7" t="s">
        <v>36</v>
      </c>
      <c r="AI134" s="7" t="s">
        <v>1</v>
      </c>
      <c r="AJ134" s="51"/>
      <c r="AK134" s="7" t="s">
        <v>3</v>
      </c>
      <c r="AL134" s="8" t="s">
        <v>5</v>
      </c>
      <c r="AM134" s="54"/>
      <c r="AN134" s="7" t="s">
        <v>4</v>
      </c>
      <c r="AO134" s="8"/>
      <c r="AP134" s="8" t="str">
        <f t="shared" ref="AP134:AP165" si="52">INDEX(codigo_ocupacion,MATCH($F134,CNO,0),1)</f>
        <v>22</v>
      </c>
      <c r="AQ134" s="8" t="str">
        <f t="shared" ref="AQ134:AQ165" si="53">INDEX(Tipo_Via,MATCH($H134,T_Via,0),1)</f>
        <v>PA</v>
      </c>
      <c r="AR134" s="8">
        <f t="shared" ref="AR134:AR165" si="54">IFERROR((INDEX(Tipo_Vivienda,MATCH($K134,T_Vivienda,0),1)),"")</f>
        <v>1</v>
      </c>
      <c r="AS134" s="8" t="str">
        <f t="shared" ref="AS134:AS165" si="55">IFERROR((TEXT(INDEX(Estados,MATCH($P134,Estado,0),1),"00")),"")</f>
        <v>11</v>
      </c>
      <c r="AT134" s="8">
        <f t="shared" ca="1" si="36"/>
        <v>17</v>
      </c>
      <c r="AU134" s="8" t="str">
        <f t="shared" ref="AU134:AU165" si="56">CONCATENATE("D",TEXT(A134,"0000000000"),D134,REPT(" ",20-LEN(D134)),B134,REPT(" ",20-LEN(B134)),C134,REPT(" ",20-LEN(C134)),TEXT(E134,"00000"),TEXT(AP134,"00"),G134,REPT(" ",19-LEN(G134)),AQ134,REPT(" ",2-LEN(AQ134)),I134,REPT(" ",24-LEN(I134)),J134,REPT(" ",7-LEN(J134)),TEXT(AR134,"00"),L134,REPT(" ",2-LEN(L134)),M134,REPT(" ",2-LEN(M134)))</f>
        <v xml:space="preserve">D0000000000                                                            0000022                   PA                               01    </v>
      </c>
      <c r="AV134" s="8" t="e">
        <f t="shared" ref="AV134:AV197" ca="1" si="57">CONCATENATE(N134,REPT(" ",4-LEN(N134)),O134,REPT(" ",40-LEN(O134)),TEXT(AT134,"000"),AS134,REPT(" ",2-LEN(AS134)),R134,REPT(" ",5-LEN(R134)),S134,REPT(" ",12-LEN(S134)),T134,REPT(" ",1-LEN(T134)),U134,REPT(" ",8-LEN(U134)),V134,REPT(" ",3-LEN(V134)),W134,REPT(" ",1-LEN(W134)),X134,REPT(" ",1-LEN(X134)),TEXT(Y134,"000"),Z134,REPT(" ",3-LEN(Z134)),TEXT(AA134,"00"))</f>
        <v>#VALUE!</v>
      </c>
      <c r="AW134" s="8" t="str">
        <f t="shared" ref="AW134:AW165" si="58">CONCATENATE(AB134,REPT(" ",13-LEN(AB134)),AC134,REPT(" ",18-LEN(AC134)),TEXT(AD134,"00"),AE134,REPT(" ",1-LEN(AE134)),AF134,REPT(" ",16-LEN(AF134)),TEXT(AG134,"0000"),TEXT(AH134,"000"),TEXT(AI134,"00"),TEXT(AJ134,"000000000000000000"),TEXT(AK134,"0000"),TEXT(AL134,"0"),SUBSTITUTE(TEXT(AM134,"0000000000000.00"),".",""),TEXT(AN134,"0000000000000000"),AO134,REPT(" ",9-LEN(AO134)))</f>
        <v xml:space="preserve">FALTA CURP                     013                0360072010000000000000000000000S0000000000000000000000000000000         </v>
      </c>
      <c r="AX134" s="9" t="e">
        <f t="shared" ref="AX134:AX165" ca="1" si="59">UPPER(CONCATENATE(AU134,AV134,AW134))</f>
        <v>#VALUE!</v>
      </c>
    </row>
    <row r="135" spans="1:50">
      <c r="A135" s="60"/>
      <c r="B135" s="6"/>
      <c r="C135" s="6"/>
      <c r="D135" s="11"/>
      <c r="E135" s="7"/>
      <c r="F135" s="7" t="s">
        <v>79</v>
      </c>
      <c r="G135" s="8" t="str">
        <f t="shared" si="48"/>
        <v xml:space="preserve">  </v>
      </c>
      <c r="H135" s="8" t="s">
        <v>118</v>
      </c>
      <c r="I135" s="8"/>
      <c r="J135" s="50"/>
      <c r="K135" s="7" t="s">
        <v>142</v>
      </c>
      <c r="L135" s="7"/>
      <c r="M135" s="7"/>
      <c r="N135" s="7"/>
      <c r="O135" s="8"/>
      <c r="P135" s="7" t="s">
        <v>175</v>
      </c>
      <c r="Q135" s="7" t="s">
        <v>1320</v>
      </c>
      <c r="R135" s="7"/>
      <c r="S135" s="8"/>
      <c r="T135" s="8" t="str">
        <f t="shared" si="49"/>
        <v>FALTA CURP</v>
      </c>
      <c r="U135" s="8" t="str">
        <f t="shared" si="50"/>
        <v>FALTA CURP</v>
      </c>
      <c r="V135" s="7" t="s">
        <v>2</v>
      </c>
      <c r="W135" s="8" t="s">
        <v>5</v>
      </c>
      <c r="X135" s="8"/>
      <c r="Y135" s="7" t="s">
        <v>16</v>
      </c>
      <c r="Z135" s="7" t="s">
        <v>37</v>
      </c>
      <c r="AA135" s="7">
        <v>10</v>
      </c>
      <c r="AB135" s="8" t="str">
        <f t="shared" si="51"/>
        <v>FALTA CURP</v>
      </c>
      <c r="AC135" s="8"/>
      <c r="AD135" s="51" t="s">
        <v>1</v>
      </c>
      <c r="AE135" s="7" t="s">
        <v>24</v>
      </c>
      <c r="AF135" s="63"/>
      <c r="AG135" s="52">
        <v>360</v>
      </c>
      <c r="AH135" s="7" t="s">
        <v>36</v>
      </c>
      <c r="AI135" s="7" t="s">
        <v>1</v>
      </c>
      <c r="AJ135" s="51"/>
      <c r="AK135" s="7" t="s">
        <v>3</v>
      </c>
      <c r="AL135" s="8" t="s">
        <v>5</v>
      </c>
      <c r="AM135" s="54"/>
      <c r="AN135" s="7" t="s">
        <v>4</v>
      </c>
      <c r="AO135" s="8"/>
      <c r="AP135" s="8" t="str">
        <f t="shared" si="52"/>
        <v>22</v>
      </c>
      <c r="AQ135" s="8" t="str">
        <f t="shared" si="53"/>
        <v>PA</v>
      </c>
      <c r="AR135" s="8">
        <f t="shared" si="54"/>
        <v>1</v>
      </c>
      <c r="AS135" s="8" t="str">
        <f t="shared" si="55"/>
        <v>11</v>
      </c>
      <c r="AT135" s="8">
        <f t="shared" ref="AT135:AT198" ca="1" si="60">MATCH($Q135,INDIRECT($P135),0)</f>
        <v>17</v>
      </c>
      <c r="AU135" s="8" t="str">
        <f t="shared" si="56"/>
        <v xml:space="preserve">D0000000000                                                            0000022                   PA                               01    </v>
      </c>
      <c r="AV135" s="8" t="e">
        <f t="shared" ca="1" si="57"/>
        <v>#VALUE!</v>
      </c>
      <c r="AW135" s="8" t="str">
        <f t="shared" si="58"/>
        <v xml:space="preserve">FALTA CURP                     013                0360072010000000000000000000000S0000000000000000000000000000000         </v>
      </c>
      <c r="AX135" s="9" t="e">
        <f t="shared" ca="1" si="59"/>
        <v>#VALUE!</v>
      </c>
    </row>
    <row r="136" spans="1:50">
      <c r="A136" s="60"/>
      <c r="B136" s="6"/>
      <c r="C136" s="6"/>
      <c r="D136" s="11"/>
      <c r="E136" s="7"/>
      <c r="F136" s="7" t="s">
        <v>79</v>
      </c>
      <c r="G136" s="8" t="str">
        <f t="shared" si="48"/>
        <v xml:space="preserve">  </v>
      </c>
      <c r="H136" s="8" t="s">
        <v>118</v>
      </c>
      <c r="I136" s="8"/>
      <c r="J136" s="50"/>
      <c r="K136" s="7" t="s">
        <v>142</v>
      </c>
      <c r="L136" s="7"/>
      <c r="M136" s="7"/>
      <c r="N136" s="7"/>
      <c r="O136" s="8"/>
      <c r="P136" s="7" t="s">
        <v>175</v>
      </c>
      <c r="Q136" s="7" t="s">
        <v>1320</v>
      </c>
      <c r="R136" s="7"/>
      <c r="S136" s="8"/>
      <c r="T136" s="8" t="str">
        <f t="shared" si="49"/>
        <v>FALTA CURP</v>
      </c>
      <c r="U136" s="8" t="str">
        <f t="shared" si="50"/>
        <v>FALTA CURP</v>
      </c>
      <c r="V136" s="7" t="s">
        <v>2</v>
      </c>
      <c r="W136" s="8" t="s">
        <v>5</v>
      </c>
      <c r="X136" s="8"/>
      <c r="Y136" s="7" t="s">
        <v>16</v>
      </c>
      <c r="Z136" s="7" t="s">
        <v>37</v>
      </c>
      <c r="AA136" s="7">
        <v>10</v>
      </c>
      <c r="AB136" s="8" t="str">
        <f t="shared" si="51"/>
        <v>FALTA CURP</v>
      </c>
      <c r="AC136" s="8"/>
      <c r="AD136" s="51" t="s">
        <v>1</v>
      </c>
      <c r="AE136" s="7" t="s">
        <v>24</v>
      </c>
      <c r="AF136" s="63"/>
      <c r="AG136" s="52">
        <v>360</v>
      </c>
      <c r="AH136" s="7" t="s">
        <v>36</v>
      </c>
      <c r="AI136" s="7" t="s">
        <v>1</v>
      </c>
      <c r="AJ136" s="51"/>
      <c r="AK136" s="7" t="s">
        <v>3</v>
      </c>
      <c r="AL136" s="8" t="s">
        <v>5</v>
      </c>
      <c r="AM136" s="54"/>
      <c r="AN136" s="7" t="s">
        <v>4</v>
      </c>
      <c r="AO136" s="8"/>
      <c r="AP136" s="8" t="str">
        <f t="shared" si="52"/>
        <v>22</v>
      </c>
      <c r="AQ136" s="8" t="str">
        <f t="shared" si="53"/>
        <v>PA</v>
      </c>
      <c r="AR136" s="8">
        <f t="shared" si="54"/>
        <v>1</v>
      </c>
      <c r="AS136" s="8" t="str">
        <f t="shared" si="55"/>
        <v>11</v>
      </c>
      <c r="AT136" s="8">
        <f t="shared" ca="1" si="60"/>
        <v>17</v>
      </c>
      <c r="AU136" s="8" t="str">
        <f t="shared" si="56"/>
        <v xml:space="preserve">D0000000000                                                            0000022                   PA                               01    </v>
      </c>
      <c r="AV136" s="8" t="e">
        <f t="shared" ca="1" si="57"/>
        <v>#VALUE!</v>
      </c>
      <c r="AW136" s="8" t="str">
        <f t="shared" si="58"/>
        <v xml:space="preserve">FALTA CURP                     013                0360072010000000000000000000000S0000000000000000000000000000000         </v>
      </c>
      <c r="AX136" s="9" t="e">
        <f t="shared" ca="1" si="59"/>
        <v>#VALUE!</v>
      </c>
    </row>
    <row r="137" spans="1:50">
      <c r="A137" s="60"/>
      <c r="B137" s="6"/>
      <c r="C137" s="6"/>
      <c r="D137" s="11"/>
      <c r="E137" s="7"/>
      <c r="F137" s="7" t="s">
        <v>79</v>
      </c>
      <c r="G137" s="8" t="str">
        <f t="shared" si="48"/>
        <v xml:space="preserve">  </v>
      </c>
      <c r="H137" s="8" t="s">
        <v>118</v>
      </c>
      <c r="I137" s="8"/>
      <c r="J137" s="50"/>
      <c r="K137" s="7" t="s">
        <v>142</v>
      </c>
      <c r="L137" s="7"/>
      <c r="M137" s="7"/>
      <c r="N137" s="7"/>
      <c r="O137" s="8"/>
      <c r="P137" s="7" t="s">
        <v>175</v>
      </c>
      <c r="Q137" s="7" t="s">
        <v>1320</v>
      </c>
      <c r="R137" s="7"/>
      <c r="S137" s="8"/>
      <c r="T137" s="8" t="str">
        <f t="shared" si="49"/>
        <v>FALTA CURP</v>
      </c>
      <c r="U137" s="8" t="str">
        <f t="shared" si="50"/>
        <v>FALTA CURP</v>
      </c>
      <c r="V137" s="7" t="s">
        <v>2</v>
      </c>
      <c r="W137" s="8" t="s">
        <v>5</v>
      </c>
      <c r="X137" s="8"/>
      <c r="Y137" s="7" t="s">
        <v>16</v>
      </c>
      <c r="Z137" s="7" t="s">
        <v>37</v>
      </c>
      <c r="AA137" s="7">
        <v>10</v>
      </c>
      <c r="AB137" s="8" t="str">
        <f t="shared" si="51"/>
        <v>FALTA CURP</v>
      </c>
      <c r="AC137" s="8"/>
      <c r="AD137" s="51" t="s">
        <v>1</v>
      </c>
      <c r="AE137" s="7" t="s">
        <v>24</v>
      </c>
      <c r="AF137" s="63"/>
      <c r="AG137" s="52">
        <v>360</v>
      </c>
      <c r="AH137" s="7" t="s">
        <v>36</v>
      </c>
      <c r="AI137" s="7" t="s">
        <v>1</v>
      </c>
      <c r="AJ137" s="51"/>
      <c r="AK137" s="7" t="s">
        <v>3</v>
      </c>
      <c r="AL137" s="8" t="s">
        <v>5</v>
      </c>
      <c r="AM137" s="54"/>
      <c r="AN137" s="7" t="s">
        <v>4</v>
      </c>
      <c r="AO137" s="8"/>
      <c r="AP137" s="8" t="str">
        <f t="shared" si="52"/>
        <v>22</v>
      </c>
      <c r="AQ137" s="8" t="str">
        <f t="shared" si="53"/>
        <v>PA</v>
      </c>
      <c r="AR137" s="8">
        <f t="shared" si="54"/>
        <v>1</v>
      </c>
      <c r="AS137" s="8" t="str">
        <f t="shared" si="55"/>
        <v>11</v>
      </c>
      <c r="AT137" s="8">
        <f t="shared" ca="1" si="60"/>
        <v>17</v>
      </c>
      <c r="AU137" s="8" t="str">
        <f t="shared" si="56"/>
        <v xml:space="preserve">D0000000000                                                            0000022                   PA                               01    </v>
      </c>
      <c r="AV137" s="8" t="e">
        <f t="shared" ca="1" si="57"/>
        <v>#VALUE!</v>
      </c>
      <c r="AW137" s="8" t="str">
        <f t="shared" si="58"/>
        <v xml:space="preserve">FALTA CURP                     013                0360072010000000000000000000000S0000000000000000000000000000000         </v>
      </c>
      <c r="AX137" s="9" t="e">
        <f t="shared" ca="1" si="59"/>
        <v>#VALUE!</v>
      </c>
    </row>
    <row r="138" spans="1:50">
      <c r="A138" s="60"/>
      <c r="B138" s="6"/>
      <c r="C138" s="6"/>
      <c r="D138" s="11"/>
      <c r="E138" s="7"/>
      <c r="F138" s="7" t="s">
        <v>79</v>
      </c>
      <c r="G138" s="8" t="str">
        <f t="shared" si="48"/>
        <v xml:space="preserve">  </v>
      </c>
      <c r="H138" s="8" t="s">
        <v>118</v>
      </c>
      <c r="I138" s="8"/>
      <c r="J138" s="50"/>
      <c r="K138" s="7" t="s">
        <v>142</v>
      </c>
      <c r="L138" s="7"/>
      <c r="M138" s="7"/>
      <c r="N138" s="7"/>
      <c r="O138" s="8"/>
      <c r="P138" s="7" t="s">
        <v>175</v>
      </c>
      <c r="Q138" s="7" t="s">
        <v>1320</v>
      </c>
      <c r="R138" s="7"/>
      <c r="S138" s="8"/>
      <c r="T138" s="8" t="str">
        <f t="shared" si="49"/>
        <v>FALTA CURP</v>
      </c>
      <c r="U138" s="8" t="str">
        <f t="shared" si="50"/>
        <v>FALTA CURP</v>
      </c>
      <c r="V138" s="7" t="s">
        <v>2</v>
      </c>
      <c r="W138" s="8" t="s">
        <v>5</v>
      </c>
      <c r="X138" s="8"/>
      <c r="Y138" s="7" t="s">
        <v>16</v>
      </c>
      <c r="Z138" s="7" t="s">
        <v>37</v>
      </c>
      <c r="AA138" s="7">
        <v>10</v>
      </c>
      <c r="AB138" s="8" t="str">
        <f t="shared" si="51"/>
        <v>FALTA CURP</v>
      </c>
      <c r="AC138" s="8"/>
      <c r="AD138" s="51" t="s">
        <v>1</v>
      </c>
      <c r="AE138" s="7" t="s">
        <v>24</v>
      </c>
      <c r="AF138" s="63"/>
      <c r="AG138" s="52">
        <v>360</v>
      </c>
      <c r="AH138" s="7" t="s">
        <v>36</v>
      </c>
      <c r="AI138" s="7" t="s">
        <v>1</v>
      </c>
      <c r="AJ138" s="51"/>
      <c r="AK138" s="7" t="s">
        <v>3</v>
      </c>
      <c r="AL138" s="8" t="s">
        <v>5</v>
      </c>
      <c r="AM138" s="54"/>
      <c r="AN138" s="7" t="s">
        <v>4</v>
      </c>
      <c r="AO138" s="8"/>
      <c r="AP138" s="8" t="str">
        <f t="shared" si="52"/>
        <v>22</v>
      </c>
      <c r="AQ138" s="8" t="str">
        <f t="shared" si="53"/>
        <v>PA</v>
      </c>
      <c r="AR138" s="8">
        <f t="shared" si="54"/>
        <v>1</v>
      </c>
      <c r="AS138" s="8" t="str">
        <f t="shared" si="55"/>
        <v>11</v>
      </c>
      <c r="AT138" s="8">
        <f t="shared" ca="1" si="60"/>
        <v>17</v>
      </c>
      <c r="AU138" s="8" t="str">
        <f t="shared" si="56"/>
        <v xml:space="preserve">D0000000000                                                            0000022                   PA                               01    </v>
      </c>
      <c r="AV138" s="8" t="e">
        <f t="shared" ca="1" si="57"/>
        <v>#VALUE!</v>
      </c>
      <c r="AW138" s="8" t="str">
        <f t="shared" si="58"/>
        <v xml:space="preserve">FALTA CURP                     013                0360072010000000000000000000000S0000000000000000000000000000000         </v>
      </c>
      <c r="AX138" s="9" t="e">
        <f t="shared" ca="1" si="59"/>
        <v>#VALUE!</v>
      </c>
    </row>
    <row r="139" spans="1:50">
      <c r="A139" s="60"/>
      <c r="B139" s="6"/>
      <c r="C139" s="6"/>
      <c r="D139" s="11"/>
      <c r="E139" s="7"/>
      <c r="F139" s="7" t="s">
        <v>79</v>
      </c>
      <c r="G139" s="8" t="str">
        <f t="shared" si="48"/>
        <v xml:space="preserve">  </v>
      </c>
      <c r="H139" s="8" t="s">
        <v>118</v>
      </c>
      <c r="I139" s="8"/>
      <c r="J139" s="50"/>
      <c r="K139" s="7" t="s">
        <v>142</v>
      </c>
      <c r="L139" s="7"/>
      <c r="M139" s="7"/>
      <c r="N139" s="7"/>
      <c r="O139" s="8"/>
      <c r="P139" s="7" t="s">
        <v>175</v>
      </c>
      <c r="Q139" s="7" t="s">
        <v>1320</v>
      </c>
      <c r="R139" s="7"/>
      <c r="S139" s="8"/>
      <c r="T139" s="8" t="str">
        <f t="shared" si="49"/>
        <v>FALTA CURP</v>
      </c>
      <c r="U139" s="8" t="str">
        <f t="shared" si="50"/>
        <v>FALTA CURP</v>
      </c>
      <c r="V139" s="7" t="s">
        <v>2</v>
      </c>
      <c r="W139" s="8" t="s">
        <v>5</v>
      </c>
      <c r="X139" s="8"/>
      <c r="Y139" s="7" t="s">
        <v>16</v>
      </c>
      <c r="Z139" s="7" t="s">
        <v>37</v>
      </c>
      <c r="AA139" s="7">
        <v>10</v>
      </c>
      <c r="AB139" s="8" t="str">
        <f t="shared" si="51"/>
        <v>FALTA CURP</v>
      </c>
      <c r="AC139" s="8"/>
      <c r="AD139" s="51" t="s">
        <v>1</v>
      </c>
      <c r="AE139" s="7" t="s">
        <v>24</v>
      </c>
      <c r="AF139" s="63"/>
      <c r="AG139" s="52">
        <v>360</v>
      </c>
      <c r="AH139" s="7" t="s">
        <v>36</v>
      </c>
      <c r="AI139" s="7" t="s">
        <v>1</v>
      </c>
      <c r="AJ139" s="51"/>
      <c r="AK139" s="7" t="s">
        <v>3</v>
      </c>
      <c r="AL139" s="8" t="s">
        <v>5</v>
      </c>
      <c r="AM139" s="54"/>
      <c r="AN139" s="7" t="s">
        <v>4</v>
      </c>
      <c r="AO139" s="8"/>
      <c r="AP139" s="8" t="str">
        <f t="shared" si="52"/>
        <v>22</v>
      </c>
      <c r="AQ139" s="8" t="str">
        <f t="shared" si="53"/>
        <v>PA</v>
      </c>
      <c r="AR139" s="8">
        <f t="shared" si="54"/>
        <v>1</v>
      </c>
      <c r="AS139" s="8" t="str">
        <f t="shared" si="55"/>
        <v>11</v>
      </c>
      <c r="AT139" s="8">
        <f t="shared" ca="1" si="60"/>
        <v>17</v>
      </c>
      <c r="AU139" s="8" t="str">
        <f t="shared" si="56"/>
        <v xml:space="preserve">D0000000000                                                            0000022                   PA                               01    </v>
      </c>
      <c r="AV139" s="8" t="e">
        <f t="shared" ca="1" si="57"/>
        <v>#VALUE!</v>
      </c>
      <c r="AW139" s="8" t="str">
        <f t="shared" si="58"/>
        <v xml:space="preserve">FALTA CURP                     013                0360072010000000000000000000000S0000000000000000000000000000000         </v>
      </c>
      <c r="AX139" s="9" t="e">
        <f t="shared" ca="1" si="59"/>
        <v>#VALUE!</v>
      </c>
    </row>
    <row r="140" spans="1:50">
      <c r="A140" s="60"/>
      <c r="B140" s="6"/>
      <c r="C140" s="6"/>
      <c r="D140" s="11"/>
      <c r="E140" s="7"/>
      <c r="F140" s="7" t="s">
        <v>79</v>
      </c>
      <c r="G140" s="8" t="str">
        <f t="shared" si="48"/>
        <v xml:space="preserve">  </v>
      </c>
      <c r="H140" s="8" t="s">
        <v>118</v>
      </c>
      <c r="I140" s="8"/>
      <c r="J140" s="50"/>
      <c r="K140" s="7" t="s">
        <v>142</v>
      </c>
      <c r="L140" s="7"/>
      <c r="M140" s="7"/>
      <c r="N140" s="7"/>
      <c r="O140" s="8"/>
      <c r="P140" s="7" t="s">
        <v>175</v>
      </c>
      <c r="Q140" s="7" t="s">
        <v>1320</v>
      </c>
      <c r="R140" s="7"/>
      <c r="S140" s="8"/>
      <c r="T140" s="8" t="str">
        <f t="shared" si="49"/>
        <v>FALTA CURP</v>
      </c>
      <c r="U140" s="8" t="str">
        <f t="shared" si="50"/>
        <v>FALTA CURP</v>
      </c>
      <c r="V140" s="7" t="s">
        <v>2</v>
      </c>
      <c r="W140" s="8" t="s">
        <v>5</v>
      </c>
      <c r="X140" s="8"/>
      <c r="Y140" s="7" t="s">
        <v>16</v>
      </c>
      <c r="Z140" s="7" t="s">
        <v>37</v>
      </c>
      <c r="AA140" s="7">
        <v>10</v>
      </c>
      <c r="AB140" s="8" t="str">
        <f t="shared" si="51"/>
        <v>FALTA CURP</v>
      </c>
      <c r="AC140" s="8"/>
      <c r="AD140" s="51" t="s">
        <v>1</v>
      </c>
      <c r="AE140" s="7" t="s">
        <v>24</v>
      </c>
      <c r="AF140" s="63"/>
      <c r="AG140" s="52">
        <v>360</v>
      </c>
      <c r="AH140" s="7" t="s">
        <v>36</v>
      </c>
      <c r="AI140" s="7" t="s">
        <v>1</v>
      </c>
      <c r="AJ140" s="51"/>
      <c r="AK140" s="7" t="s">
        <v>3</v>
      </c>
      <c r="AL140" s="8" t="s">
        <v>5</v>
      </c>
      <c r="AM140" s="54"/>
      <c r="AN140" s="7" t="s">
        <v>4</v>
      </c>
      <c r="AO140" s="8"/>
      <c r="AP140" s="8" t="str">
        <f t="shared" si="52"/>
        <v>22</v>
      </c>
      <c r="AQ140" s="8" t="str">
        <f t="shared" si="53"/>
        <v>PA</v>
      </c>
      <c r="AR140" s="8">
        <f t="shared" si="54"/>
        <v>1</v>
      </c>
      <c r="AS140" s="8" t="str">
        <f t="shared" si="55"/>
        <v>11</v>
      </c>
      <c r="AT140" s="8">
        <f t="shared" ca="1" si="60"/>
        <v>17</v>
      </c>
      <c r="AU140" s="8" t="str">
        <f t="shared" si="56"/>
        <v xml:space="preserve">D0000000000                                                            0000022                   PA                               01    </v>
      </c>
      <c r="AV140" s="8" t="e">
        <f t="shared" ca="1" si="57"/>
        <v>#VALUE!</v>
      </c>
      <c r="AW140" s="8" t="str">
        <f t="shared" si="58"/>
        <v xml:space="preserve">FALTA CURP                     013                0360072010000000000000000000000S0000000000000000000000000000000         </v>
      </c>
      <c r="AX140" s="9" t="e">
        <f t="shared" ca="1" si="59"/>
        <v>#VALUE!</v>
      </c>
    </row>
    <row r="141" spans="1:50">
      <c r="A141" s="60"/>
      <c r="B141" s="6"/>
      <c r="C141" s="6"/>
      <c r="D141" s="11"/>
      <c r="E141" s="7"/>
      <c r="F141" s="7" t="s">
        <v>79</v>
      </c>
      <c r="G141" s="8" t="str">
        <f t="shared" si="48"/>
        <v xml:space="preserve">  </v>
      </c>
      <c r="H141" s="8" t="s">
        <v>118</v>
      </c>
      <c r="I141" s="8"/>
      <c r="J141" s="50"/>
      <c r="K141" s="7" t="s">
        <v>142</v>
      </c>
      <c r="L141" s="7"/>
      <c r="M141" s="7"/>
      <c r="N141" s="7"/>
      <c r="O141" s="8"/>
      <c r="P141" s="7" t="s">
        <v>175</v>
      </c>
      <c r="Q141" s="7" t="s">
        <v>1320</v>
      </c>
      <c r="R141" s="7"/>
      <c r="S141" s="8"/>
      <c r="T141" s="8" t="str">
        <f t="shared" si="49"/>
        <v>FALTA CURP</v>
      </c>
      <c r="U141" s="8" t="str">
        <f t="shared" si="50"/>
        <v>FALTA CURP</v>
      </c>
      <c r="V141" s="7" t="s">
        <v>2</v>
      </c>
      <c r="W141" s="8" t="s">
        <v>5</v>
      </c>
      <c r="X141" s="8"/>
      <c r="Y141" s="7" t="s">
        <v>16</v>
      </c>
      <c r="Z141" s="7" t="s">
        <v>37</v>
      </c>
      <c r="AA141" s="7">
        <v>10</v>
      </c>
      <c r="AB141" s="8" t="str">
        <f t="shared" si="51"/>
        <v>FALTA CURP</v>
      </c>
      <c r="AC141" s="8"/>
      <c r="AD141" s="51" t="s">
        <v>1</v>
      </c>
      <c r="AE141" s="7" t="s">
        <v>24</v>
      </c>
      <c r="AF141" s="63"/>
      <c r="AG141" s="52">
        <v>360</v>
      </c>
      <c r="AH141" s="7" t="s">
        <v>36</v>
      </c>
      <c r="AI141" s="7" t="s">
        <v>1</v>
      </c>
      <c r="AJ141" s="51"/>
      <c r="AK141" s="7" t="s">
        <v>3</v>
      </c>
      <c r="AL141" s="8" t="s">
        <v>5</v>
      </c>
      <c r="AM141" s="54"/>
      <c r="AN141" s="7" t="s">
        <v>4</v>
      </c>
      <c r="AO141" s="8"/>
      <c r="AP141" s="8" t="str">
        <f t="shared" si="52"/>
        <v>22</v>
      </c>
      <c r="AQ141" s="8" t="str">
        <f t="shared" si="53"/>
        <v>PA</v>
      </c>
      <c r="AR141" s="8">
        <f t="shared" si="54"/>
        <v>1</v>
      </c>
      <c r="AS141" s="8" t="str">
        <f t="shared" si="55"/>
        <v>11</v>
      </c>
      <c r="AT141" s="8">
        <f t="shared" ca="1" si="60"/>
        <v>17</v>
      </c>
      <c r="AU141" s="8" t="str">
        <f t="shared" si="56"/>
        <v xml:space="preserve">D0000000000                                                            0000022                   PA                               01    </v>
      </c>
      <c r="AV141" s="8" t="e">
        <f t="shared" ca="1" si="57"/>
        <v>#VALUE!</v>
      </c>
      <c r="AW141" s="8" t="str">
        <f t="shared" si="58"/>
        <v xml:space="preserve">FALTA CURP                     013                0360072010000000000000000000000S0000000000000000000000000000000         </v>
      </c>
      <c r="AX141" s="9" t="e">
        <f t="shared" ca="1" si="59"/>
        <v>#VALUE!</v>
      </c>
    </row>
    <row r="142" spans="1:50">
      <c r="A142" s="60"/>
      <c r="B142" s="6"/>
      <c r="C142" s="6"/>
      <c r="D142" s="11"/>
      <c r="E142" s="7"/>
      <c r="F142" s="7" t="s">
        <v>79</v>
      </c>
      <c r="G142" s="8" t="str">
        <f t="shared" si="48"/>
        <v xml:space="preserve">  </v>
      </c>
      <c r="H142" s="8" t="s">
        <v>118</v>
      </c>
      <c r="I142" s="8"/>
      <c r="J142" s="50"/>
      <c r="K142" s="7" t="s">
        <v>142</v>
      </c>
      <c r="L142" s="7"/>
      <c r="M142" s="7"/>
      <c r="N142" s="7"/>
      <c r="O142" s="8"/>
      <c r="P142" s="7" t="s">
        <v>175</v>
      </c>
      <c r="Q142" s="7" t="s">
        <v>1320</v>
      </c>
      <c r="R142" s="7"/>
      <c r="S142" s="8"/>
      <c r="T142" s="8" t="str">
        <f t="shared" si="49"/>
        <v>FALTA CURP</v>
      </c>
      <c r="U142" s="8" t="str">
        <f t="shared" si="50"/>
        <v>FALTA CURP</v>
      </c>
      <c r="V142" s="7" t="s">
        <v>2</v>
      </c>
      <c r="W142" s="8" t="s">
        <v>5</v>
      </c>
      <c r="X142" s="8"/>
      <c r="Y142" s="7" t="s">
        <v>16</v>
      </c>
      <c r="Z142" s="7" t="s">
        <v>37</v>
      </c>
      <c r="AA142" s="7">
        <v>10</v>
      </c>
      <c r="AB142" s="8" t="str">
        <f t="shared" si="51"/>
        <v>FALTA CURP</v>
      </c>
      <c r="AC142" s="8"/>
      <c r="AD142" s="51" t="s">
        <v>1</v>
      </c>
      <c r="AE142" s="7" t="s">
        <v>24</v>
      </c>
      <c r="AF142" s="63"/>
      <c r="AG142" s="52">
        <v>360</v>
      </c>
      <c r="AH142" s="7" t="s">
        <v>36</v>
      </c>
      <c r="AI142" s="7" t="s">
        <v>1</v>
      </c>
      <c r="AJ142" s="51"/>
      <c r="AK142" s="7" t="s">
        <v>3</v>
      </c>
      <c r="AL142" s="8" t="s">
        <v>5</v>
      </c>
      <c r="AM142" s="54"/>
      <c r="AN142" s="7" t="s">
        <v>4</v>
      </c>
      <c r="AO142" s="8"/>
      <c r="AP142" s="8" t="str">
        <f t="shared" si="52"/>
        <v>22</v>
      </c>
      <c r="AQ142" s="8" t="str">
        <f t="shared" si="53"/>
        <v>PA</v>
      </c>
      <c r="AR142" s="8">
        <f t="shared" si="54"/>
        <v>1</v>
      </c>
      <c r="AS142" s="8" t="str">
        <f t="shared" si="55"/>
        <v>11</v>
      </c>
      <c r="AT142" s="8">
        <f t="shared" ca="1" si="60"/>
        <v>17</v>
      </c>
      <c r="AU142" s="8" t="str">
        <f t="shared" si="56"/>
        <v xml:space="preserve">D0000000000                                                            0000022                   PA                               01    </v>
      </c>
      <c r="AV142" s="8" t="e">
        <f t="shared" ca="1" si="57"/>
        <v>#VALUE!</v>
      </c>
      <c r="AW142" s="8" t="str">
        <f t="shared" si="58"/>
        <v xml:space="preserve">FALTA CURP                     013                0360072010000000000000000000000S0000000000000000000000000000000         </v>
      </c>
      <c r="AX142" s="9" t="e">
        <f t="shared" ca="1" si="59"/>
        <v>#VALUE!</v>
      </c>
    </row>
    <row r="143" spans="1:50">
      <c r="A143" s="60"/>
      <c r="B143" s="6"/>
      <c r="C143" s="6"/>
      <c r="D143" s="11"/>
      <c r="E143" s="7"/>
      <c r="F143" s="7" t="s">
        <v>79</v>
      </c>
      <c r="G143" s="8" t="str">
        <f t="shared" si="48"/>
        <v xml:space="preserve">  </v>
      </c>
      <c r="H143" s="8" t="s">
        <v>118</v>
      </c>
      <c r="I143" s="8"/>
      <c r="J143" s="50"/>
      <c r="K143" s="7" t="s">
        <v>142</v>
      </c>
      <c r="L143" s="7"/>
      <c r="M143" s="7"/>
      <c r="N143" s="7"/>
      <c r="O143" s="8"/>
      <c r="P143" s="7" t="s">
        <v>175</v>
      </c>
      <c r="Q143" s="7" t="s">
        <v>1320</v>
      </c>
      <c r="R143" s="7"/>
      <c r="S143" s="8"/>
      <c r="T143" s="8" t="str">
        <f t="shared" si="49"/>
        <v>FALTA CURP</v>
      </c>
      <c r="U143" s="8" t="str">
        <f t="shared" si="50"/>
        <v>FALTA CURP</v>
      </c>
      <c r="V143" s="7" t="s">
        <v>2</v>
      </c>
      <c r="W143" s="8" t="s">
        <v>5</v>
      </c>
      <c r="X143" s="8"/>
      <c r="Y143" s="7" t="s">
        <v>16</v>
      </c>
      <c r="Z143" s="7" t="s">
        <v>37</v>
      </c>
      <c r="AA143" s="7">
        <v>10</v>
      </c>
      <c r="AB143" s="8" t="str">
        <f t="shared" si="51"/>
        <v>FALTA CURP</v>
      </c>
      <c r="AC143" s="8"/>
      <c r="AD143" s="51" t="s">
        <v>1</v>
      </c>
      <c r="AE143" s="7" t="s">
        <v>24</v>
      </c>
      <c r="AF143" s="63"/>
      <c r="AG143" s="52">
        <v>360</v>
      </c>
      <c r="AH143" s="7" t="s">
        <v>36</v>
      </c>
      <c r="AI143" s="7" t="s">
        <v>1</v>
      </c>
      <c r="AJ143" s="51"/>
      <c r="AK143" s="7" t="s">
        <v>3</v>
      </c>
      <c r="AL143" s="8" t="s">
        <v>5</v>
      </c>
      <c r="AM143" s="54"/>
      <c r="AN143" s="7" t="s">
        <v>4</v>
      </c>
      <c r="AO143" s="8"/>
      <c r="AP143" s="8" t="str">
        <f t="shared" si="52"/>
        <v>22</v>
      </c>
      <c r="AQ143" s="8" t="str">
        <f t="shared" si="53"/>
        <v>PA</v>
      </c>
      <c r="AR143" s="8">
        <f t="shared" si="54"/>
        <v>1</v>
      </c>
      <c r="AS143" s="8" t="str">
        <f t="shared" si="55"/>
        <v>11</v>
      </c>
      <c r="AT143" s="8">
        <f t="shared" ca="1" si="60"/>
        <v>17</v>
      </c>
      <c r="AU143" s="8" t="str">
        <f t="shared" si="56"/>
        <v xml:space="preserve">D0000000000                                                            0000022                   PA                               01    </v>
      </c>
      <c r="AV143" s="8" t="e">
        <f t="shared" ca="1" si="57"/>
        <v>#VALUE!</v>
      </c>
      <c r="AW143" s="8" t="str">
        <f t="shared" si="58"/>
        <v xml:space="preserve">FALTA CURP                     013                0360072010000000000000000000000S0000000000000000000000000000000         </v>
      </c>
      <c r="AX143" s="9" t="e">
        <f t="shared" ca="1" si="59"/>
        <v>#VALUE!</v>
      </c>
    </row>
    <row r="144" spans="1:50">
      <c r="A144" s="60"/>
      <c r="B144" s="6"/>
      <c r="C144" s="6"/>
      <c r="D144" s="11"/>
      <c r="E144" s="7"/>
      <c r="F144" s="7" t="s">
        <v>79</v>
      </c>
      <c r="G144" s="8" t="str">
        <f t="shared" si="48"/>
        <v xml:space="preserve">  </v>
      </c>
      <c r="H144" s="8" t="s">
        <v>118</v>
      </c>
      <c r="I144" s="8"/>
      <c r="J144" s="50"/>
      <c r="K144" s="7" t="s">
        <v>142</v>
      </c>
      <c r="L144" s="7"/>
      <c r="M144" s="7"/>
      <c r="N144" s="7"/>
      <c r="O144" s="8"/>
      <c r="P144" s="7" t="s">
        <v>175</v>
      </c>
      <c r="Q144" s="7" t="s">
        <v>1320</v>
      </c>
      <c r="R144" s="7"/>
      <c r="S144" s="8"/>
      <c r="T144" s="8" t="str">
        <f t="shared" si="49"/>
        <v>FALTA CURP</v>
      </c>
      <c r="U144" s="8" t="str">
        <f t="shared" si="50"/>
        <v>FALTA CURP</v>
      </c>
      <c r="V144" s="7" t="s">
        <v>2</v>
      </c>
      <c r="W144" s="8" t="s">
        <v>5</v>
      </c>
      <c r="X144" s="8"/>
      <c r="Y144" s="7" t="s">
        <v>16</v>
      </c>
      <c r="Z144" s="7" t="s">
        <v>37</v>
      </c>
      <c r="AA144" s="7">
        <v>10</v>
      </c>
      <c r="AB144" s="8" t="str">
        <f t="shared" si="51"/>
        <v>FALTA CURP</v>
      </c>
      <c r="AC144" s="8"/>
      <c r="AD144" s="51" t="s">
        <v>1</v>
      </c>
      <c r="AE144" s="7" t="s">
        <v>24</v>
      </c>
      <c r="AF144" s="63"/>
      <c r="AG144" s="52">
        <v>360</v>
      </c>
      <c r="AH144" s="7" t="s">
        <v>36</v>
      </c>
      <c r="AI144" s="7" t="s">
        <v>1</v>
      </c>
      <c r="AJ144" s="51"/>
      <c r="AK144" s="7" t="s">
        <v>3</v>
      </c>
      <c r="AL144" s="8" t="s">
        <v>5</v>
      </c>
      <c r="AM144" s="54"/>
      <c r="AN144" s="7" t="s">
        <v>4</v>
      </c>
      <c r="AO144" s="8"/>
      <c r="AP144" s="8" t="str">
        <f t="shared" si="52"/>
        <v>22</v>
      </c>
      <c r="AQ144" s="8" t="str">
        <f t="shared" si="53"/>
        <v>PA</v>
      </c>
      <c r="AR144" s="8">
        <f t="shared" si="54"/>
        <v>1</v>
      </c>
      <c r="AS144" s="8" t="str">
        <f t="shared" si="55"/>
        <v>11</v>
      </c>
      <c r="AT144" s="8">
        <f t="shared" ca="1" si="60"/>
        <v>17</v>
      </c>
      <c r="AU144" s="8" t="str">
        <f t="shared" si="56"/>
        <v xml:space="preserve">D0000000000                                                            0000022                   PA                               01    </v>
      </c>
      <c r="AV144" s="8" t="e">
        <f t="shared" ca="1" si="57"/>
        <v>#VALUE!</v>
      </c>
      <c r="AW144" s="8" t="str">
        <f t="shared" si="58"/>
        <v xml:space="preserve">FALTA CURP                     013                0360072010000000000000000000000S0000000000000000000000000000000         </v>
      </c>
      <c r="AX144" s="9" t="e">
        <f t="shared" ca="1" si="59"/>
        <v>#VALUE!</v>
      </c>
    </row>
    <row r="145" spans="1:50">
      <c r="A145" s="60"/>
      <c r="B145" s="6"/>
      <c r="C145" s="6"/>
      <c r="D145" s="11"/>
      <c r="E145" s="7"/>
      <c r="F145" s="7" t="s">
        <v>79</v>
      </c>
      <c r="G145" s="8" t="str">
        <f t="shared" si="48"/>
        <v xml:space="preserve">  </v>
      </c>
      <c r="H145" s="8" t="s">
        <v>118</v>
      </c>
      <c r="I145" s="8"/>
      <c r="J145" s="50"/>
      <c r="K145" s="7" t="s">
        <v>142</v>
      </c>
      <c r="L145" s="7"/>
      <c r="M145" s="7"/>
      <c r="N145" s="7"/>
      <c r="O145" s="8"/>
      <c r="P145" s="7" t="s">
        <v>175</v>
      </c>
      <c r="Q145" s="7" t="s">
        <v>1320</v>
      </c>
      <c r="R145" s="7"/>
      <c r="S145" s="8"/>
      <c r="T145" s="8" t="str">
        <f t="shared" si="49"/>
        <v>FALTA CURP</v>
      </c>
      <c r="U145" s="8" t="str">
        <f t="shared" si="50"/>
        <v>FALTA CURP</v>
      </c>
      <c r="V145" s="7" t="s">
        <v>2</v>
      </c>
      <c r="W145" s="8" t="s">
        <v>5</v>
      </c>
      <c r="X145" s="8"/>
      <c r="Y145" s="7" t="s">
        <v>16</v>
      </c>
      <c r="Z145" s="7" t="s">
        <v>37</v>
      </c>
      <c r="AA145" s="7">
        <v>10</v>
      </c>
      <c r="AB145" s="8" t="str">
        <f t="shared" si="51"/>
        <v>FALTA CURP</v>
      </c>
      <c r="AC145" s="8"/>
      <c r="AD145" s="51" t="s">
        <v>1</v>
      </c>
      <c r="AE145" s="7" t="s">
        <v>24</v>
      </c>
      <c r="AF145" s="63"/>
      <c r="AG145" s="52">
        <v>360</v>
      </c>
      <c r="AH145" s="7" t="s">
        <v>36</v>
      </c>
      <c r="AI145" s="7" t="s">
        <v>1</v>
      </c>
      <c r="AJ145" s="51"/>
      <c r="AK145" s="7" t="s">
        <v>3</v>
      </c>
      <c r="AL145" s="8" t="s">
        <v>5</v>
      </c>
      <c r="AM145" s="54"/>
      <c r="AN145" s="7" t="s">
        <v>4</v>
      </c>
      <c r="AO145" s="8"/>
      <c r="AP145" s="8" t="str">
        <f t="shared" si="52"/>
        <v>22</v>
      </c>
      <c r="AQ145" s="8" t="str">
        <f t="shared" si="53"/>
        <v>PA</v>
      </c>
      <c r="AR145" s="8">
        <f t="shared" si="54"/>
        <v>1</v>
      </c>
      <c r="AS145" s="8" t="str">
        <f t="shared" si="55"/>
        <v>11</v>
      </c>
      <c r="AT145" s="8">
        <f t="shared" ca="1" si="60"/>
        <v>17</v>
      </c>
      <c r="AU145" s="8" t="str">
        <f t="shared" si="56"/>
        <v xml:space="preserve">D0000000000                                                            0000022                   PA                               01    </v>
      </c>
      <c r="AV145" s="8" t="e">
        <f t="shared" ca="1" si="57"/>
        <v>#VALUE!</v>
      </c>
      <c r="AW145" s="8" t="str">
        <f t="shared" si="58"/>
        <v xml:space="preserve">FALTA CURP                     013                0360072010000000000000000000000S0000000000000000000000000000000         </v>
      </c>
      <c r="AX145" s="9" t="e">
        <f t="shared" ca="1" si="59"/>
        <v>#VALUE!</v>
      </c>
    </row>
    <row r="146" spans="1:50">
      <c r="A146" s="60"/>
      <c r="B146" s="6"/>
      <c r="C146" s="6"/>
      <c r="D146" s="11"/>
      <c r="E146" s="7"/>
      <c r="F146" s="7" t="s">
        <v>79</v>
      </c>
      <c r="G146" s="8" t="str">
        <f t="shared" si="48"/>
        <v xml:space="preserve">  </v>
      </c>
      <c r="H146" s="8" t="s">
        <v>118</v>
      </c>
      <c r="I146" s="8"/>
      <c r="J146" s="50"/>
      <c r="K146" s="7" t="s">
        <v>142</v>
      </c>
      <c r="L146" s="7"/>
      <c r="M146" s="7"/>
      <c r="N146" s="7"/>
      <c r="O146" s="8"/>
      <c r="P146" s="7" t="s">
        <v>175</v>
      </c>
      <c r="Q146" s="7" t="s">
        <v>1320</v>
      </c>
      <c r="R146" s="7"/>
      <c r="S146" s="8"/>
      <c r="T146" s="8" t="str">
        <f t="shared" si="49"/>
        <v>FALTA CURP</v>
      </c>
      <c r="U146" s="8" t="str">
        <f t="shared" si="50"/>
        <v>FALTA CURP</v>
      </c>
      <c r="V146" s="7" t="s">
        <v>2</v>
      </c>
      <c r="W146" s="8" t="s">
        <v>5</v>
      </c>
      <c r="X146" s="8"/>
      <c r="Y146" s="7" t="s">
        <v>16</v>
      </c>
      <c r="Z146" s="7" t="s">
        <v>37</v>
      </c>
      <c r="AA146" s="7">
        <v>10</v>
      </c>
      <c r="AB146" s="8" t="str">
        <f t="shared" si="51"/>
        <v>FALTA CURP</v>
      </c>
      <c r="AC146" s="8"/>
      <c r="AD146" s="51" t="s">
        <v>1</v>
      </c>
      <c r="AE146" s="7" t="s">
        <v>24</v>
      </c>
      <c r="AF146" s="63"/>
      <c r="AG146" s="52">
        <v>360</v>
      </c>
      <c r="AH146" s="7" t="s">
        <v>36</v>
      </c>
      <c r="AI146" s="7" t="s">
        <v>1</v>
      </c>
      <c r="AJ146" s="51"/>
      <c r="AK146" s="7" t="s">
        <v>3</v>
      </c>
      <c r="AL146" s="8" t="s">
        <v>5</v>
      </c>
      <c r="AM146" s="54"/>
      <c r="AN146" s="7" t="s">
        <v>4</v>
      </c>
      <c r="AO146" s="8"/>
      <c r="AP146" s="8" t="str">
        <f t="shared" si="52"/>
        <v>22</v>
      </c>
      <c r="AQ146" s="8" t="str">
        <f t="shared" si="53"/>
        <v>PA</v>
      </c>
      <c r="AR146" s="8">
        <f t="shared" si="54"/>
        <v>1</v>
      </c>
      <c r="AS146" s="8" t="str">
        <f t="shared" si="55"/>
        <v>11</v>
      </c>
      <c r="AT146" s="8">
        <f t="shared" ca="1" si="60"/>
        <v>17</v>
      </c>
      <c r="AU146" s="8" t="str">
        <f t="shared" si="56"/>
        <v xml:space="preserve">D0000000000                                                            0000022                   PA                               01    </v>
      </c>
      <c r="AV146" s="8" t="e">
        <f t="shared" ca="1" si="57"/>
        <v>#VALUE!</v>
      </c>
      <c r="AW146" s="8" t="str">
        <f t="shared" si="58"/>
        <v xml:space="preserve">FALTA CURP                     013                0360072010000000000000000000000S0000000000000000000000000000000         </v>
      </c>
      <c r="AX146" s="9" t="e">
        <f t="shared" ca="1" si="59"/>
        <v>#VALUE!</v>
      </c>
    </row>
    <row r="147" spans="1:50">
      <c r="A147" s="60"/>
      <c r="B147" s="6"/>
      <c r="C147" s="6"/>
      <c r="D147" s="11"/>
      <c r="E147" s="7"/>
      <c r="F147" s="7" t="s">
        <v>79</v>
      </c>
      <c r="G147" s="8" t="str">
        <f t="shared" si="48"/>
        <v xml:space="preserve">  </v>
      </c>
      <c r="H147" s="8" t="s">
        <v>118</v>
      </c>
      <c r="I147" s="8"/>
      <c r="J147" s="50"/>
      <c r="K147" s="7" t="s">
        <v>142</v>
      </c>
      <c r="L147" s="7"/>
      <c r="M147" s="7"/>
      <c r="N147" s="7"/>
      <c r="O147" s="8"/>
      <c r="P147" s="7" t="s">
        <v>175</v>
      </c>
      <c r="Q147" s="7" t="s">
        <v>1320</v>
      </c>
      <c r="R147" s="7"/>
      <c r="S147" s="8"/>
      <c r="T147" s="8" t="str">
        <f t="shared" si="49"/>
        <v>FALTA CURP</v>
      </c>
      <c r="U147" s="8" t="str">
        <f t="shared" si="50"/>
        <v>FALTA CURP</v>
      </c>
      <c r="V147" s="7" t="s">
        <v>2</v>
      </c>
      <c r="W147" s="8" t="s">
        <v>5</v>
      </c>
      <c r="X147" s="8"/>
      <c r="Y147" s="7" t="s">
        <v>16</v>
      </c>
      <c r="Z147" s="7" t="s">
        <v>37</v>
      </c>
      <c r="AA147" s="7">
        <v>10</v>
      </c>
      <c r="AB147" s="8" t="str">
        <f t="shared" si="51"/>
        <v>FALTA CURP</v>
      </c>
      <c r="AC147" s="8"/>
      <c r="AD147" s="51" t="s">
        <v>1</v>
      </c>
      <c r="AE147" s="7" t="s">
        <v>24</v>
      </c>
      <c r="AF147" s="63"/>
      <c r="AG147" s="52">
        <v>360</v>
      </c>
      <c r="AH147" s="7" t="s">
        <v>36</v>
      </c>
      <c r="AI147" s="7" t="s">
        <v>1</v>
      </c>
      <c r="AJ147" s="51"/>
      <c r="AK147" s="7" t="s">
        <v>3</v>
      </c>
      <c r="AL147" s="8" t="s">
        <v>5</v>
      </c>
      <c r="AM147" s="54"/>
      <c r="AN147" s="7" t="s">
        <v>4</v>
      </c>
      <c r="AO147" s="8"/>
      <c r="AP147" s="8" t="str">
        <f t="shared" si="52"/>
        <v>22</v>
      </c>
      <c r="AQ147" s="8" t="str">
        <f t="shared" si="53"/>
        <v>PA</v>
      </c>
      <c r="AR147" s="8">
        <f t="shared" si="54"/>
        <v>1</v>
      </c>
      <c r="AS147" s="8" t="str">
        <f t="shared" si="55"/>
        <v>11</v>
      </c>
      <c r="AT147" s="8">
        <f t="shared" ca="1" si="60"/>
        <v>17</v>
      </c>
      <c r="AU147" s="8" t="str">
        <f t="shared" si="56"/>
        <v xml:space="preserve">D0000000000                                                            0000022                   PA                               01    </v>
      </c>
      <c r="AV147" s="8" t="e">
        <f t="shared" ca="1" si="57"/>
        <v>#VALUE!</v>
      </c>
      <c r="AW147" s="8" t="str">
        <f t="shared" si="58"/>
        <v xml:space="preserve">FALTA CURP                     013                0360072010000000000000000000000S0000000000000000000000000000000         </v>
      </c>
      <c r="AX147" s="9" t="e">
        <f t="shared" ca="1" si="59"/>
        <v>#VALUE!</v>
      </c>
    </row>
    <row r="148" spans="1:50">
      <c r="A148" s="60"/>
      <c r="B148" s="6"/>
      <c r="C148" s="6"/>
      <c r="D148" s="11"/>
      <c r="E148" s="7"/>
      <c r="F148" s="7" t="s">
        <v>79</v>
      </c>
      <c r="G148" s="8" t="str">
        <f t="shared" si="48"/>
        <v xml:space="preserve">  </v>
      </c>
      <c r="H148" s="8" t="s">
        <v>118</v>
      </c>
      <c r="I148" s="8"/>
      <c r="J148" s="50"/>
      <c r="K148" s="7" t="s">
        <v>142</v>
      </c>
      <c r="L148" s="7"/>
      <c r="M148" s="7"/>
      <c r="N148" s="7"/>
      <c r="O148" s="8"/>
      <c r="P148" s="7" t="s">
        <v>175</v>
      </c>
      <c r="Q148" s="7" t="s">
        <v>1320</v>
      </c>
      <c r="R148" s="7"/>
      <c r="S148" s="8"/>
      <c r="T148" s="8" t="str">
        <f t="shared" si="49"/>
        <v>FALTA CURP</v>
      </c>
      <c r="U148" s="8" t="str">
        <f t="shared" si="50"/>
        <v>FALTA CURP</v>
      </c>
      <c r="V148" s="7" t="s">
        <v>2</v>
      </c>
      <c r="W148" s="8" t="s">
        <v>5</v>
      </c>
      <c r="X148" s="8"/>
      <c r="Y148" s="7" t="s">
        <v>16</v>
      </c>
      <c r="Z148" s="7" t="s">
        <v>37</v>
      </c>
      <c r="AA148" s="7">
        <v>10</v>
      </c>
      <c r="AB148" s="8" t="str">
        <f t="shared" si="51"/>
        <v>FALTA CURP</v>
      </c>
      <c r="AC148" s="8"/>
      <c r="AD148" s="51" t="s">
        <v>1</v>
      </c>
      <c r="AE148" s="7" t="s">
        <v>24</v>
      </c>
      <c r="AF148" s="63"/>
      <c r="AG148" s="52">
        <v>360</v>
      </c>
      <c r="AH148" s="7" t="s">
        <v>36</v>
      </c>
      <c r="AI148" s="7" t="s">
        <v>1</v>
      </c>
      <c r="AJ148" s="51"/>
      <c r="AK148" s="7" t="s">
        <v>3</v>
      </c>
      <c r="AL148" s="8" t="s">
        <v>5</v>
      </c>
      <c r="AM148" s="54"/>
      <c r="AN148" s="7" t="s">
        <v>4</v>
      </c>
      <c r="AO148" s="8"/>
      <c r="AP148" s="8" t="str">
        <f t="shared" si="52"/>
        <v>22</v>
      </c>
      <c r="AQ148" s="8" t="str">
        <f t="shared" si="53"/>
        <v>PA</v>
      </c>
      <c r="AR148" s="8">
        <f t="shared" si="54"/>
        <v>1</v>
      </c>
      <c r="AS148" s="8" t="str">
        <f t="shared" si="55"/>
        <v>11</v>
      </c>
      <c r="AT148" s="8">
        <f t="shared" ca="1" si="60"/>
        <v>17</v>
      </c>
      <c r="AU148" s="8" t="str">
        <f t="shared" si="56"/>
        <v xml:space="preserve">D0000000000                                                            0000022                   PA                               01    </v>
      </c>
      <c r="AV148" s="8" t="e">
        <f t="shared" ca="1" si="57"/>
        <v>#VALUE!</v>
      </c>
      <c r="AW148" s="8" t="str">
        <f t="shared" si="58"/>
        <v xml:space="preserve">FALTA CURP                     013                0360072010000000000000000000000S0000000000000000000000000000000         </v>
      </c>
      <c r="AX148" s="9" t="e">
        <f t="shared" ca="1" si="59"/>
        <v>#VALUE!</v>
      </c>
    </row>
    <row r="149" spans="1:50">
      <c r="A149" s="60"/>
      <c r="B149" s="6"/>
      <c r="C149" s="6"/>
      <c r="D149" s="11"/>
      <c r="E149" s="7"/>
      <c r="F149" s="7" t="s">
        <v>79</v>
      </c>
      <c r="G149" s="8" t="str">
        <f t="shared" si="48"/>
        <v xml:space="preserve">  </v>
      </c>
      <c r="H149" s="8" t="s">
        <v>118</v>
      </c>
      <c r="I149" s="8"/>
      <c r="J149" s="50"/>
      <c r="K149" s="7" t="s">
        <v>142</v>
      </c>
      <c r="L149" s="7"/>
      <c r="M149" s="7"/>
      <c r="N149" s="7"/>
      <c r="O149" s="8"/>
      <c r="P149" s="7" t="s">
        <v>175</v>
      </c>
      <c r="Q149" s="7" t="s">
        <v>1320</v>
      </c>
      <c r="R149" s="7"/>
      <c r="S149" s="8"/>
      <c r="T149" s="8" t="str">
        <f t="shared" si="49"/>
        <v>FALTA CURP</v>
      </c>
      <c r="U149" s="8" t="str">
        <f t="shared" si="50"/>
        <v>FALTA CURP</v>
      </c>
      <c r="V149" s="7" t="s">
        <v>2</v>
      </c>
      <c r="W149" s="8" t="s">
        <v>5</v>
      </c>
      <c r="X149" s="8"/>
      <c r="Y149" s="7" t="s">
        <v>16</v>
      </c>
      <c r="Z149" s="7" t="s">
        <v>37</v>
      </c>
      <c r="AA149" s="7">
        <v>10</v>
      </c>
      <c r="AB149" s="8" t="str">
        <f t="shared" si="51"/>
        <v>FALTA CURP</v>
      </c>
      <c r="AC149" s="8"/>
      <c r="AD149" s="51" t="s">
        <v>1</v>
      </c>
      <c r="AE149" s="7" t="s">
        <v>24</v>
      </c>
      <c r="AF149" s="63"/>
      <c r="AG149" s="52">
        <v>360</v>
      </c>
      <c r="AH149" s="7" t="s">
        <v>36</v>
      </c>
      <c r="AI149" s="7" t="s">
        <v>1</v>
      </c>
      <c r="AJ149" s="51"/>
      <c r="AK149" s="7" t="s">
        <v>3</v>
      </c>
      <c r="AL149" s="8" t="s">
        <v>5</v>
      </c>
      <c r="AM149" s="54"/>
      <c r="AN149" s="7" t="s">
        <v>4</v>
      </c>
      <c r="AO149" s="8"/>
      <c r="AP149" s="8" t="str">
        <f t="shared" si="52"/>
        <v>22</v>
      </c>
      <c r="AQ149" s="8" t="str">
        <f t="shared" si="53"/>
        <v>PA</v>
      </c>
      <c r="AR149" s="8">
        <f t="shared" si="54"/>
        <v>1</v>
      </c>
      <c r="AS149" s="8" t="str">
        <f t="shared" si="55"/>
        <v>11</v>
      </c>
      <c r="AT149" s="8">
        <f t="shared" ca="1" si="60"/>
        <v>17</v>
      </c>
      <c r="AU149" s="8" t="str">
        <f t="shared" si="56"/>
        <v xml:space="preserve">D0000000000                                                            0000022                   PA                               01    </v>
      </c>
      <c r="AV149" s="8" t="e">
        <f t="shared" ca="1" si="57"/>
        <v>#VALUE!</v>
      </c>
      <c r="AW149" s="8" t="str">
        <f t="shared" si="58"/>
        <v xml:space="preserve">FALTA CURP                     013                0360072010000000000000000000000S0000000000000000000000000000000         </v>
      </c>
      <c r="AX149" s="9" t="e">
        <f t="shared" ca="1" si="59"/>
        <v>#VALUE!</v>
      </c>
    </row>
    <row r="150" spans="1:50">
      <c r="A150" s="60"/>
      <c r="B150" s="6"/>
      <c r="C150" s="6"/>
      <c r="D150" s="11"/>
      <c r="E150" s="7"/>
      <c r="F150" s="7" t="s">
        <v>79</v>
      </c>
      <c r="G150" s="8" t="str">
        <f t="shared" si="48"/>
        <v xml:space="preserve">  </v>
      </c>
      <c r="H150" s="8" t="s">
        <v>118</v>
      </c>
      <c r="I150" s="8"/>
      <c r="J150" s="50"/>
      <c r="K150" s="7" t="s">
        <v>142</v>
      </c>
      <c r="L150" s="7"/>
      <c r="M150" s="7"/>
      <c r="N150" s="7"/>
      <c r="O150" s="8"/>
      <c r="P150" s="7" t="s">
        <v>175</v>
      </c>
      <c r="Q150" s="7" t="s">
        <v>1320</v>
      </c>
      <c r="R150" s="7"/>
      <c r="S150" s="8"/>
      <c r="T150" s="8" t="str">
        <f t="shared" si="49"/>
        <v>FALTA CURP</v>
      </c>
      <c r="U150" s="8" t="str">
        <f t="shared" si="50"/>
        <v>FALTA CURP</v>
      </c>
      <c r="V150" s="7" t="s">
        <v>2</v>
      </c>
      <c r="W150" s="8" t="s">
        <v>5</v>
      </c>
      <c r="X150" s="8"/>
      <c r="Y150" s="7" t="s">
        <v>16</v>
      </c>
      <c r="Z150" s="7" t="s">
        <v>37</v>
      </c>
      <c r="AA150" s="7">
        <v>10</v>
      </c>
      <c r="AB150" s="8" t="str">
        <f t="shared" si="51"/>
        <v>FALTA CURP</v>
      </c>
      <c r="AC150" s="8"/>
      <c r="AD150" s="51" t="s">
        <v>1</v>
      </c>
      <c r="AE150" s="7" t="s">
        <v>24</v>
      </c>
      <c r="AF150" s="63"/>
      <c r="AG150" s="52">
        <v>360</v>
      </c>
      <c r="AH150" s="7" t="s">
        <v>36</v>
      </c>
      <c r="AI150" s="7" t="s">
        <v>1</v>
      </c>
      <c r="AJ150" s="51"/>
      <c r="AK150" s="7" t="s">
        <v>3</v>
      </c>
      <c r="AL150" s="8" t="s">
        <v>5</v>
      </c>
      <c r="AM150" s="54"/>
      <c r="AN150" s="7" t="s">
        <v>4</v>
      </c>
      <c r="AO150" s="8"/>
      <c r="AP150" s="8" t="str">
        <f t="shared" si="52"/>
        <v>22</v>
      </c>
      <c r="AQ150" s="8" t="str">
        <f t="shared" si="53"/>
        <v>PA</v>
      </c>
      <c r="AR150" s="8">
        <f t="shared" si="54"/>
        <v>1</v>
      </c>
      <c r="AS150" s="8" t="str">
        <f t="shared" si="55"/>
        <v>11</v>
      </c>
      <c r="AT150" s="8">
        <f t="shared" ca="1" si="60"/>
        <v>17</v>
      </c>
      <c r="AU150" s="8" t="str">
        <f t="shared" si="56"/>
        <v xml:space="preserve">D0000000000                                                            0000022                   PA                               01    </v>
      </c>
      <c r="AV150" s="8" t="e">
        <f t="shared" ca="1" si="57"/>
        <v>#VALUE!</v>
      </c>
      <c r="AW150" s="8" t="str">
        <f t="shared" si="58"/>
        <v xml:space="preserve">FALTA CURP                     013                0360072010000000000000000000000S0000000000000000000000000000000         </v>
      </c>
      <c r="AX150" s="9" t="e">
        <f t="shared" ca="1" si="59"/>
        <v>#VALUE!</v>
      </c>
    </row>
    <row r="151" spans="1:50">
      <c r="A151" s="60"/>
      <c r="B151" s="6"/>
      <c r="C151" s="6"/>
      <c r="D151" s="11"/>
      <c r="E151" s="7"/>
      <c r="F151" s="7" t="s">
        <v>79</v>
      </c>
      <c r="G151" s="8" t="str">
        <f t="shared" si="48"/>
        <v xml:space="preserve">  </v>
      </c>
      <c r="H151" s="8" t="s">
        <v>118</v>
      </c>
      <c r="I151" s="8"/>
      <c r="J151" s="50"/>
      <c r="K151" s="7" t="s">
        <v>142</v>
      </c>
      <c r="L151" s="7"/>
      <c r="M151" s="7"/>
      <c r="N151" s="7"/>
      <c r="O151" s="8"/>
      <c r="P151" s="7" t="s">
        <v>175</v>
      </c>
      <c r="Q151" s="7" t="s">
        <v>1320</v>
      </c>
      <c r="R151" s="7"/>
      <c r="S151" s="8"/>
      <c r="T151" s="8" t="str">
        <f t="shared" si="49"/>
        <v>FALTA CURP</v>
      </c>
      <c r="U151" s="8" t="str">
        <f t="shared" si="50"/>
        <v>FALTA CURP</v>
      </c>
      <c r="V151" s="7" t="s">
        <v>2</v>
      </c>
      <c r="W151" s="8" t="s">
        <v>5</v>
      </c>
      <c r="X151" s="8"/>
      <c r="Y151" s="7" t="s">
        <v>16</v>
      </c>
      <c r="Z151" s="7" t="s">
        <v>37</v>
      </c>
      <c r="AA151" s="7">
        <v>10</v>
      </c>
      <c r="AB151" s="8" t="str">
        <f t="shared" si="51"/>
        <v>FALTA CURP</v>
      </c>
      <c r="AC151" s="8"/>
      <c r="AD151" s="51" t="s">
        <v>1</v>
      </c>
      <c r="AE151" s="7" t="s">
        <v>24</v>
      </c>
      <c r="AF151" s="63"/>
      <c r="AG151" s="52">
        <v>360</v>
      </c>
      <c r="AH151" s="7" t="s">
        <v>36</v>
      </c>
      <c r="AI151" s="7" t="s">
        <v>1</v>
      </c>
      <c r="AJ151" s="51"/>
      <c r="AK151" s="7" t="s">
        <v>3</v>
      </c>
      <c r="AL151" s="8" t="s">
        <v>5</v>
      </c>
      <c r="AM151" s="54"/>
      <c r="AN151" s="7" t="s">
        <v>4</v>
      </c>
      <c r="AO151" s="8"/>
      <c r="AP151" s="8" t="str">
        <f t="shared" si="52"/>
        <v>22</v>
      </c>
      <c r="AQ151" s="8" t="str">
        <f t="shared" si="53"/>
        <v>PA</v>
      </c>
      <c r="AR151" s="8">
        <f t="shared" si="54"/>
        <v>1</v>
      </c>
      <c r="AS151" s="8" t="str">
        <f t="shared" si="55"/>
        <v>11</v>
      </c>
      <c r="AT151" s="8">
        <f t="shared" ca="1" si="60"/>
        <v>17</v>
      </c>
      <c r="AU151" s="8" t="str">
        <f t="shared" si="56"/>
        <v xml:space="preserve">D0000000000                                                            0000022                   PA                               01    </v>
      </c>
      <c r="AV151" s="8" t="e">
        <f t="shared" ca="1" si="57"/>
        <v>#VALUE!</v>
      </c>
      <c r="AW151" s="8" t="str">
        <f t="shared" si="58"/>
        <v xml:space="preserve">FALTA CURP                     013                0360072010000000000000000000000S0000000000000000000000000000000         </v>
      </c>
      <c r="AX151" s="9" t="e">
        <f t="shared" ca="1" si="59"/>
        <v>#VALUE!</v>
      </c>
    </row>
    <row r="152" spans="1:50">
      <c r="A152" s="60"/>
      <c r="B152" s="6"/>
      <c r="C152" s="6"/>
      <c r="D152" s="11"/>
      <c r="E152" s="7"/>
      <c r="F152" s="7" t="s">
        <v>79</v>
      </c>
      <c r="G152" s="8" t="str">
        <f t="shared" si="48"/>
        <v xml:space="preserve">  </v>
      </c>
      <c r="H152" s="8" t="s">
        <v>118</v>
      </c>
      <c r="I152" s="8"/>
      <c r="J152" s="50"/>
      <c r="K152" s="7" t="s">
        <v>142</v>
      </c>
      <c r="L152" s="7"/>
      <c r="M152" s="7"/>
      <c r="N152" s="7"/>
      <c r="O152" s="8"/>
      <c r="P152" s="7" t="s">
        <v>175</v>
      </c>
      <c r="Q152" s="7" t="s">
        <v>1320</v>
      </c>
      <c r="R152" s="7"/>
      <c r="S152" s="8"/>
      <c r="T152" s="8" t="str">
        <f t="shared" si="49"/>
        <v>FALTA CURP</v>
      </c>
      <c r="U152" s="8" t="str">
        <f t="shared" si="50"/>
        <v>FALTA CURP</v>
      </c>
      <c r="V152" s="7" t="s">
        <v>2</v>
      </c>
      <c r="W152" s="8" t="s">
        <v>5</v>
      </c>
      <c r="X152" s="8"/>
      <c r="Y152" s="7" t="s">
        <v>16</v>
      </c>
      <c r="Z152" s="7" t="s">
        <v>37</v>
      </c>
      <c r="AA152" s="7">
        <v>10</v>
      </c>
      <c r="AB152" s="8" t="str">
        <f t="shared" si="51"/>
        <v>FALTA CURP</v>
      </c>
      <c r="AC152" s="8"/>
      <c r="AD152" s="51" t="s">
        <v>1</v>
      </c>
      <c r="AE152" s="7" t="s">
        <v>24</v>
      </c>
      <c r="AF152" s="63"/>
      <c r="AG152" s="52">
        <v>360</v>
      </c>
      <c r="AH152" s="7" t="s">
        <v>36</v>
      </c>
      <c r="AI152" s="7" t="s">
        <v>1</v>
      </c>
      <c r="AJ152" s="51"/>
      <c r="AK152" s="7" t="s">
        <v>3</v>
      </c>
      <c r="AL152" s="8" t="s">
        <v>5</v>
      </c>
      <c r="AM152" s="54"/>
      <c r="AN152" s="7" t="s">
        <v>4</v>
      </c>
      <c r="AO152" s="8"/>
      <c r="AP152" s="8" t="str">
        <f t="shared" si="52"/>
        <v>22</v>
      </c>
      <c r="AQ152" s="8" t="str">
        <f t="shared" si="53"/>
        <v>PA</v>
      </c>
      <c r="AR152" s="8">
        <f t="shared" si="54"/>
        <v>1</v>
      </c>
      <c r="AS152" s="8" t="str">
        <f t="shared" si="55"/>
        <v>11</v>
      </c>
      <c r="AT152" s="8">
        <f t="shared" ca="1" si="60"/>
        <v>17</v>
      </c>
      <c r="AU152" s="8" t="str">
        <f t="shared" si="56"/>
        <v xml:space="preserve">D0000000000                                                            0000022                   PA                               01    </v>
      </c>
      <c r="AV152" s="8" t="e">
        <f t="shared" ca="1" si="57"/>
        <v>#VALUE!</v>
      </c>
      <c r="AW152" s="8" t="str">
        <f t="shared" si="58"/>
        <v xml:space="preserve">FALTA CURP                     013                0360072010000000000000000000000S0000000000000000000000000000000         </v>
      </c>
      <c r="AX152" s="9" t="e">
        <f t="shared" ca="1" si="59"/>
        <v>#VALUE!</v>
      </c>
    </row>
    <row r="153" spans="1:50">
      <c r="A153" s="60"/>
      <c r="B153" s="6"/>
      <c r="C153" s="6"/>
      <c r="D153" s="11"/>
      <c r="E153" s="7"/>
      <c r="F153" s="7" t="s">
        <v>79</v>
      </c>
      <c r="G153" s="8" t="str">
        <f t="shared" si="48"/>
        <v xml:space="preserve">  </v>
      </c>
      <c r="H153" s="8" t="s">
        <v>118</v>
      </c>
      <c r="I153" s="8"/>
      <c r="J153" s="50"/>
      <c r="K153" s="7" t="s">
        <v>142</v>
      </c>
      <c r="L153" s="7"/>
      <c r="M153" s="7"/>
      <c r="N153" s="7"/>
      <c r="O153" s="8"/>
      <c r="P153" s="7" t="s">
        <v>175</v>
      </c>
      <c r="Q153" s="7" t="s">
        <v>1320</v>
      </c>
      <c r="R153" s="7"/>
      <c r="S153" s="8"/>
      <c r="T153" s="8" t="str">
        <f t="shared" si="49"/>
        <v>FALTA CURP</v>
      </c>
      <c r="U153" s="8" t="str">
        <f t="shared" si="50"/>
        <v>FALTA CURP</v>
      </c>
      <c r="V153" s="7" t="s">
        <v>2</v>
      </c>
      <c r="W153" s="8" t="s">
        <v>5</v>
      </c>
      <c r="X153" s="8"/>
      <c r="Y153" s="7" t="s">
        <v>16</v>
      </c>
      <c r="Z153" s="7" t="s">
        <v>37</v>
      </c>
      <c r="AA153" s="7">
        <v>10</v>
      </c>
      <c r="AB153" s="8" t="str">
        <f t="shared" si="51"/>
        <v>FALTA CURP</v>
      </c>
      <c r="AC153" s="8"/>
      <c r="AD153" s="51" t="s">
        <v>1</v>
      </c>
      <c r="AE153" s="7" t="s">
        <v>24</v>
      </c>
      <c r="AF153" s="63"/>
      <c r="AG153" s="52">
        <v>360</v>
      </c>
      <c r="AH153" s="7" t="s">
        <v>36</v>
      </c>
      <c r="AI153" s="7" t="s">
        <v>1</v>
      </c>
      <c r="AJ153" s="51"/>
      <c r="AK153" s="7" t="s">
        <v>3</v>
      </c>
      <c r="AL153" s="8" t="s">
        <v>5</v>
      </c>
      <c r="AM153" s="54"/>
      <c r="AN153" s="7" t="s">
        <v>4</v>
      </c>
      <c r="AO153" s="8"/>
      <c r="AP153" s="8" t="str">
        <f t="shared" si="52"/>
        <v>22</v>
      </c>
      <c r="AQ153" s="8" t="str">
        <f t="shared" si="53"/>
        <v>PA</v>
      </c>
      <c r="AR153" s="8">
        <f t="shared" si="54"/>
        <v>1</v>
      </c>
      <c r="AS153" s="8" t="str">
        <f t="shared" si="55"/>
        <v>11</v>
      </c>
      <c r="AT153" s="8">
        <f t="shared" ca="1" si="60"/>
        <v>17</v>
      </c>
      <c r="AU153" s="8" t="str">
        <f t="shared" si="56"/>
        <v xml:space="preserve">D0000000000                                                            0000022                   PA                               01    </v>
      </c>
      <c r="AV153" s="8" t="e">
        <f t="shared" ca="1" si="57"/>
        <v>#VALUE!</v>
      </c>
      <c r="AW153" s="8" t="str">
        <f t="shared" si="58"/>
        <v xml:space="preserve">FALTA CURP                     013                0360072010000000000000000000000S0000000000000000000000000000000         </v>
      </c>
      <c r="AX153" s="9" t="e">
        <f t="shared" ca="1" si="59"/>
        <v>#VALUE!</v>
      </c>
    </row>
    <row r="154" spans="1:50">
      <c r="A154" s="60"/>
      <c r="B154" s="6"/>
      <c r="C154" s="6"/>
      <c r="D154" s="11"/>
      <c r="E154" s="7"/>
      <c r="F154" s="7" t="s">
        <v>79</v>
      </c>
      <c r="G154" s="8" t="str">
        <f t="shared" si="48"/>
        <v xml:space="preserve">  </v>
      </c>
      <c r="H154" s="8" t="s">
        <v>118</v>
      </c>
      <c r="I154" s="8"/>
      <c r="J154" s="50"/>
      <c r="K154" s="7" t="s">
        <v>142</v>
      </c>
      <c r="L154" s="7"/>
      <c r="M154" s="7"/>
      <c r="N154" s="7"/>
      <c r="O154" s="8"/>
      <c r="P154" s="7" t="s">
        <v>175</v>
      </c>
      <c r="Q154" s="7" t="s">
        <v>1320</v>
      </c>
      <c r="R154" s="7"/>
      <c r="S154" s="8"/>
      <c r="T154" s="8" t="str">
        <f t="shared" si="49"/>
        <v>FALTA CURP</v>
      </c>
      <c r="U154" s="8" t="str">
        <f t="shared" si="50"/>
        <v>FALTA CURP</v>
      </c>
      <c r="V154" s="7" t="s">
        <v>2</v>
      </c>
      <c r="W154" s="8" t="s">
        <v>5</v>
      </c>
      <c r="X154" s="8"/>
      <c r="Y154" s="7" t="s">
        <v>16</v>
      </c>
      <c r="Z154" s="7" t="s">
        <v>37</v>
      </c>
      <c r="AA154" s="7">
        <v>10</v>
      </c>
      <c r="AB154" s="8" t="str">
        <f t="shared" si="51"/>
        <v>FALTA CURP</v>
      </c>
      <c r="AC154" s="8"/>
      <c r="AD154" s="51" t="s">
        <v>1</v>
      </c>
      <c r="AE154" s="7" t="s">
        <v>24</v>
      </c>
      <c r="AF154" s="63"/>
      <c r="AG154" s="52">
        <v>360</v>
      </c>
      <c r="AH154" s="7" t="s">
        <v>36</v>
      </c>
      <c r="AI154" s="7" t="s">
        <v>1</v>
      </c>
      <c r="AJ154" s="51"/>
      <c r="AK154" s="7" t="s">
        <v>3</v>
      </c>
      <c r="AL154" s="8" t="s">
        <v>5</v>
      </c>
      <c r="AM154" s="54"/>
      <c r="AN154" s="7" t="s">
        <v>4</v>
      </c>
      <c r="AO154" s="8"/>
      <c r="AP154" s="8" t="str">
        <f t="shared" si="52"/>
        <v>22</v>
      </c>
      <c r="AQ154" s="8" t="str">
        <f t="shared" si="53"/>
        <v>PA</v>
      </c>
      <c r="AR154" s="8">
        <f t="shared" si="54"/>
        <v>1</v>
      </c>
      <c r="AS154" s="8" t="str">
        <f t="shared" si="55"/>
        <v>11</v>
      </c>
      <c r="AT154" s="8">
        <f t="shared" ca="1" si="60"/>
        <v>17</v>
      </c>
      <c r="AU154" s="8" t="str">
        <f t="shared" si="56"/>
        <v xml:space="preserve">D0000000000                                                            0000022                   PA                               01    </v>
      </c>
      <c r="AV154" s="8" t="e">
        <f t="shared" ca="1" si="57"/>
        <v>#VALUE!</v>
      </c>
      <c r="AW154" s="8" t="str">
        <f t="shared" si="58"/>
        <v xml:space="preserve">FALTA CURP                     013                0360072010000000000000000000000S0000000000000000000000000000000         </v>
      </c>
      <c r="AX154" s="9" t="e">
        <f t="shared" ca="1" si="59"/>
        <v>#VALUE!</v>
      </c>
    </row>
    <row r="155" spans="1:50">
      <c r="A155" s="60"/>
      <c r="B155" s="6"/>
      <c r="C155" s="6"/>
      <c r="D155" s="11"/>
      <c r="E155" s="7"/>
      <c r="F155" s="7" t="s">
        <v>79</v>
      </c>
      <c r="G155" s="8" t="str">
        <f t="shared" si="48"/>
        <v xml:space="preserve">  </v>
      </c>
      <c r="H155" s="8" t="s">
        <v>118</v>
      </c>
      <c r="I155" s="8"/>
      <c r="J155" s="50"/>
      <c r="K155" s="7" t="s">
        <v>142</v>
      </c>
      <c r="L155" s="7"/>
      <c r="M155" s="7"/>
      <c r="N155" s="7"/>
      <c r="O155" s="8"/>
      <c r="P155" s="7" t="s">
        <v>175</v>
      </c>
      <c r="Q155" s="7" t="s">
        <v>1320</v>
      </c>
      <c r="R155" s="7"/>
      <c r="S155" s="8"/>
      <c r="T155" s="8" t="str">
        <f t="shared" si="49"/>
        <v>FALTA CURP</v>
      </c>
      <c r="U155" s="8" t="str">
        <f t="shared" si="50"/>
        <v>FALTA CURP</v>
      </c>
      <c r="V155" s="7" t="s">
        <v>2</v>
      </c>
      <c r="W155" s="8" t="s">
        <v>5</v>
      </c>
      <c r="X155" s="8"/>
      <c r="Y155" s="7" t="s">
        <v>16</v>
      </c>
      <c r="Z155" s="7" t="s">
        <v>37</v>
      </c>
      <c r="AA155" s="7">
        <v>10</v>
      </c>
      <c r="AB155" s="8" t="str">
        <f t="shared" si="51"/>
        <v>FALTA CURP</v>
      </c>
      <c r="AC155" s="8"/>
      <c r="AD155" s="51" t="s">
        <v>1</v>
      </c>
      <c r="AE155" s="7" t="s">
        <v>24</v>
      </c>
      <c r="AF155" s="63"/>
      <c r="AG155" s="52">
        <v>360</v>
      </c>
      <c r="AH155" s="7" t="s">
        <v>36</v>
      </c>
      <c r="AI155" s="7" t="s">
        <v>1</v>
      </c>
      <c r="AJ155" s="51"/>
      <c r="AK155" s="7" t="s">
        <v>3</v>
      </c>
      <c r="AL155" s="8" t="s">
        <v>5</v>
      </c>
      <c r="AM155" s="54"/>
      <c r="AN155" s="7" t="s">
        <v>4</v>
      </c>
      <c r="AO155" s="8"/>
      <c r="AP155" s="8" t="str">
        <f t="shared" si="52"/>
        <v>22</v>
      </c>
      <c r="AQ155" s="8" t="str">
        <f t="shared" si="53"/>
        <v>PA</v>
      </c>
      <c r="AR155" s="8">
        <f t="shared" si="54"/>
        <v>1</v>
      </c>
      <c r="AS155" s="8" t="str">
        <f t="shared" si="55"/>
        <v>11</v>
      </c>
      <c r="AT155" s="8">
        <f t="shared" ca="1" si="60"/>
        <v>17</v>
      </c>
      <c r="AU155" s="8" t="str">
        <f t="shared" si="56"/>
        <v xml:space="preserve">D0000000000                                                            0000022                   PA                               01    </v>
      </c>
      <c r="AV155" s="8" t="e">
        <f t="shared" ca="1" si="57"/>
        <v>#VALUE!</v>
      </c>
      <c r="AW155" s="8" t="str">
        <f t="shared" si="58"/>
        <v xml:space="preserve">FALTA CURP                     013                0360072010000000000000000000000S0000000000000000000000000000000         </v>
      </c>
      <c r="AX155" s="9" t="e">
        <f t="shared" ca="1" si="59"/>
        <v>#VALUE!</v>
      </c>
    </row>
    <row r="156" spans="1:50">
      <c r="A156" s="60"/>
      <c r="B156" s="6"/>
      <c r="C156" s="6"/>
      <c r="D156" s="11"/>
      <c r="E156" s="7"/>
      <c r="F156" s="7" t="s">
        <v>79</v>
      </c>
      <c r="G156" s="8" t="str">
        <f t="shared" si="48"/>
        <v xml:space="preserve">  </v>
      </c>
      <c r="H156" s="8" t="s">
        <v>118</v>
      </c>
      <c r="I156" s="8"/>
      <c r="J156" s="50"/>
      <c r="K156" s="7" t="s">
        <v>142</v>
      </c>
      <c r="L156" s="7"/>
      <c r="M156" s="7"/>
      <c r="N156" s="7"/>
      <c r="O156" s="8"/>
      <c r="P156" s="7" t="s">
        <v>175</v>
      </c>
      <c r="Q156" s="7" t="s">
        <v>1320</v>
      </c>
      <c r="R156" s="7"/>
      <c r="S156" s="8"/>
      <c r="T156" s="8" t="str">
        <f t="shared" si="49"/>
        <v>FALTA CURP</v>
      </c>
      <c r="U156" s="8" t="str">
        <f t="shared" si="50"/>
        <v>FALTA CURP</v>
      </c>
      <c r="V156" s="7" t="s">
        <v>2</v>
      </c>
      <c r="W156" s="8" t="s">
        <v>5</v>
      </c>
      <c r="X156" s="8"/>
      <c r="Y156" s="7" t="s">
        <v>16</v>
      </c>
      <c r="Z156" s="7" t="s">
        <v>37</v>
      </c>
      <c r="AA156" s="7">
        <v>10</v>
      </c>
      <c r="AB156" s="8" t="str">
        <f t="shared" si="51"/>
        <v>FALTA CURP</v>
      </c>
      <c r="AC156" s="8"/>
      <c r="AD156" s="51" t="s">
        <v>1</v>
      </c>
      <c r="AE156" s="7" t="s">
        <v>24</v>
      </c>
      <c r="AF156" s="63"/>
      <c r="AG156" s="52">
        <v>360</v>
      </c>
      <c r="AH156" s="7" t="s">
        <v>36</v>
      </c>
      <c r="AI156" s="7" t="s">
        <v>1</v>
      </c>
      <c r="AJ156" s="51"/>
      <c r="AK156" s="7" t="s">
        <v>3</v>
      </c>
      <c r="AL156" s="8" t="s">
        <v>5</v>
      </c>
      <c r="AM156" s="54"/>
      <c r="AN156" s="7" t="s">
        <v>4</v>
      </c>
      <c r="AO156" s="8"/>
      <c r="AP156" s="8" t="str">
        <f t="shared" si="52"/>
        <v>22</v>
      </c>
      <c r="AQ156" s="8" t="str">
        <f t="shared" si="53"/>
        <v>PA</v>
      </c>
      <c r="AR156" s="8">
        <f t="shared" si="54"/>
        <v>1</v>
      </c>
      <c r="AS156" s="8" t="str">
        <f t="shared" si="55"/>
        <v>11</v>
      </c>
      <c r="AT156" s="8">
        <f t="shared" ca="1" si="60"/>
        <v>17</v>
      </c>
      <c r="AU156" s="8" t="str">
        <f t="shared" si="56"/>
        <v xml:space="preserve">D0000000000                                                            0000022                   PA                               01    </v>
      </c>
      <c r="AV156" s="8" t="e">
        <f t="shared" ca="1" si="57"/>
        <v>#VALUE!</v>
      </c>
      <c r="AW156" s="8" t="str">
        <f t="shared" si="58"/>
        <v xml:space="preserve">FALTA CURP                     013                0360072010000000000000000000000S0000000000000000000000000000000         </v>
      </c>
      <c r="AX156" s="9" t="e">
        <f t="shared" ca="1" si="59"/>
        <v>#VALUE!</v>
      </c>
    </row>
    <row r="157" spans="1:50">
      <c r="A157" s="60"/>
      <c r="B157" s="6"/>
      <c r="C157" s="6"/>
      <c r="D157" s="11"/>
      <c r="E157" s="7"/>
      <c r="F157" s="7" t="s">
        <v>79</v>
      </c>
      <c r="G157" s="8" t="str">
        <f t="shared" si="48"/>
        <v xml:space="preserve">  </v>
      </c>
      <c r="H157" s="8" t="s">
        <v>118</v>
      </c>
      <c r="I157" s="8"/>
      <c r="J157" s="50"/>
      <c r="K157" s="7" t="s">
        <v>142</v>
      </c>
      <c r="L157" s="7"/>
      <c r="M157" s="7"/>
      <c r="N157" s="7"/>
      <c r="O157" s="8"/>
      <c r="P157" s="7" t="s">
        <v>175</v>
      </c>
      <c r="Q157" s="7" t="s">
        <v>1320</v>
      </c>
      <c r="R157" s="7"/>
      <c r="S157" s="8"/>
      <c r="T157" s="8" t="str">
        <f t="shared" si="49"/>
        <v>FALTA CURP</v>
      </c>
      <c r="U157" s="8" t="str">
        <f t="shared" si="50"/>
        <v>FALTA CURP</v>
      </c>
      <c r="V157" s="7" t="s">
        <v>2</v>
      </c>
      <c r="W157" s="8" t="s">
        <v>5</v>
      </c>
      <c r="X157" s="8"/>
      <c r="Y157" s="7" t="s">
        <v>16</v>
      </c>
      <c r="Z157" s="7" t="s">
        <v>37</v>
      </c>
      <c r="AA157" s="7">
        <v>10</v>
      </c>
      <c r="AB157" s="8" t="str">
        <f t="shared" si="51"/>
        <v>FALTA CURP</v>
      </c>
      <c r="AC157" s="8"/>
      <c r="AD157" s="51" t="s">
        <v>1</v>
      </c>
      <c r="AE157" s="7" t="s">
        <v>24</v>
      </c>
      <c r="AF157" s="63"/>
      <c r="AG157" s="52">
        <v>360</v>
      </c>
      <c r="AH157" s="7" t="s">
        <v>36</v>
      </c>
      <c r="AI157" s="7" t="s">
        <v>1</v>
      </c>
      <c r="AJ157" s="51"/>
      <c r="AK157" s="7" t="s">
        <v>3</v>
      </c>
      <c r="AL157" s="8" t="s">
        <v>5</v>
      </c>
      <c r="AM157" s="54"/>
      <c r="AN157" s="7" t="s">
        <v>4</v>
      </c>
      <c r="AO157" s="8"/>
      <c r="AP157" s="8" t="str">
        <f t="shared" si="52"/>
        <v>22</v>
      </c>
      <c r="AQ157" s="8" t="str">
        <f t="shared" si="53"/>
        <v>PA</v>
      </c>
      <c r="AR157" s="8">
        <f t="shared" si="54"/>
        <v>1</v>
      </c>
      <c r="AS157" s="8" t="str">
        <f t="shared" si="55"/>
        <v>11</v>
      </c>
      <c r="AT157" s="8">
        <f t="shared" ca="1" si="60"/>
        <v>17</v>
      </c>
      <c r="AU157" s="8" t="str">
        <f t="shared" si="56"/>
        <v xml:space="preserve">D0000000000                                                            0000022                   PA                               01    </v>
      </c>
      <c r="AV157" s="8" t="e">
        <f t="shared" ca="1" si="57"/>
        <v>#VALUE!</v>
      </c>
      <c r="AW157" s="8" t="str">
        <f t="shared" si="58"/>
        <v xml:space="preserve">FALTA CURP                     013                0360072010000000000000000000000S0000000000000000000000000000000         </v>
      </c>
      <c r="AX157" s="9" t="e">
        <f t="shared" ca="1" si="59"/>
        <v>#VALUE!</v>
      </c>
    </row>
    <row r="158" spans="1:50">
      <c r="A158" s="60"/>
      <c r="B158" s="6"/>
      <c r="C158" s="6"/>
      <c r="D158" s="11"/>
      <c r="E158" s="7"/>
      <c r="F158" s="7" t="s">
        <v>79</v>
      </c>
      <c r="G158" s="8" t="str">
        <f t="shared" si="48"/>
        <v xml:space="preserve">  </v>
      </c>
      <c r="H158" s="8" t="s">
        <v>118</v>
      </c>
      <c r="I158" s="8"/>
      <c r="J158" s="50"/>
      <c r="K158" s="7" t="s">
        <v>142</v>
      </c>
      <c r="L158" s="7"/>
      <c r="M158" s="7"/>
      <c r="N158" s="7"/>
      <c r="O158" s="8"/>
      <c r="P158" s="7" t="s">
        <v>175</v>
      </c>
      <c r="Q158" s="7" t="s">
        <v>1320</v>
      </c>
      <c r="R158" s="7"/>
      <c r="S158" s="8"/>
      <c r="T158" s="8" t="str">
        <f t="shared" si="49"/>
        <v>FALTA CURP</v>
      </c>
      <c r="U158" s="8" t="str">
        <f t="shared" si="50"/>
        <v>FALTA CURP</v>
      </c>
      <c r="V158" s="7" t="s">
        <v>2</v>
      </c>
      <c r="W158" s="8" t="s">
        <v>5</v>
      </c>
      <c r="X158" s="8"/>
      <c r="Y158" s="7" t="s">
        <v>16</v>
      </c>
      <c r="Z158" s="7" t="s">
        <v>37</v>
      </c>
      <c r="AA158" s="7">
        <v>10</v>
      </c>
      <c r="AB158" s="8" t="str">
        <f t="shared" si="51"/>
        <v>FALTA CURP</v>
      </c>
      <c r="AC158" s="8"/>
      <c r="AD158" s="51" t="s">
        <v>1</v>
      </c>
      <c r="AE158" s="7" t="s">
        <v>24</v>
      </c>
      <c r="AF158" s="63"/>
      <c r="AG158" s="52">
        <v>360</v>
      </c>
      <c r="AH158" s="7" t="s">
        <v>36</v>
      </c>
      <c r="AI158" s="7" t="s">
        <v>1</v>
      </c>
      <c r="AJ158" s="51"/>
      <c r="AK158" s="7" t="s">
        <v>3</v>
      </c>
      <c r="AL158" s="8" t="s">
        <v>5</v>
      </c>
      <c r="AM158" s="54"/>
      <c r="AN158" s="7" t="s">
        <v>4</v>
      </c>
      <c r="AO158" s="8"/>
      <c r="AP158" s="8" t="str">
        <f t="shared" si="52"/>
        <v>22</v>
      </c>
      <c r="AQ158" s="8" t="str">
        <f t="shared" si="53"/>
        <v>PA</v>
      </c>
      <c r="AR158" s="8">
        <f t="shared" si="54"/>
        <v>1</v>
      </c>
      <c r="AS158" s="8" t="str">
        <f t="shared" si="55"/>
        <v>11</v>
      </c>
      <c r="AT158" s="8">
        <f t="shared" ca="1" si="60"/>
        <v>17</v>
      </c>
      <c r="AU158" s="8" t="str">
        <f t="shared" si="56"/>
        <v xml:space="preserve">D0000000000                                                            0000022                   PA                               01    </v>
      </c>
      <c r="AV158" s="8" t="e">
        <f t="shared" ca="1" si="57"/>
        <v>#VALUE!</v>
      </c>
      <c r="AW158" s="8" t="str">
        <f t="shared" si="58"/>
        <v xml:space="preserve">FALTA CURP                     013                0360072010000000000000000000000S0000000000000000000000000000000         </v>
      </c>
      <c r="AX158" s="9" t="e">
        <f t="shared" ca="1" si="59"/>
        <v>#VALUE!</v>
      </c>
    </row>
    <row r="159" spans="1:50">
      <c r="A159" s="60"/>
      <c r="B159" s="6"/>
      <c r="C159" s="6"/>
      <c r="D159" s="11"/>
      <c r="E159" s="7"/>
      <c r="F159" s="7" t="s">
        <v>79</v>
      </c>
      <c r="G159" s="8" t="str">
        <f t="shared" si="48"/>
        <v xml:space="preserve">  </v>
      </c>
      <c r="H159" s="8" t="s">
        <v>118</v>
      </c>
      <c r="I159" s="8"/>
      <c r="J159" s="50"/>
      <c r="K159" s="7" t="s">
        <v>142</v>
      </c>
      <c r="L159" s="7"/>
      <c r="M159" s="7"/>
      <c r="N159" s="7"/>
      <c r="O159" s="8"/>
      <c r="P159" s="7" t="s">
        <v>175</v>
      </c>
      <c r="Q159" s="7" t="s">
        <v>1320</v>
      </c>
      <c r="R159" s="7"/>
      <c r="S159" s="8"/>
      <c r="T159" s="8" t="str">
        <f t="shared" si="49"/>
        <v>FALTA CURP</v>
      </c>
      <c r="U159" s="8" t="str">
        <f t="shared" si="50"/>
        <v>FALTA CURP</v>
      </c>
      <c r="V159" s="7" t="s">
        <v>2</v>
      </c>
      <c r="W159" s="8" t="s">
        <v>5</v>
      </c>
      <c r="X159" s="8"/>
      <c r="Y159" s="7" t="s">
        <v>16</v>
      </c>
      <c r="Z159" s="7" t="s">
        <v>37</v>
      </c>
      <c r="AA159" s="7">
        <v>10</v>
      </c>
      <c r="AB159" s="8" t="str">
        <f t="shared" si="51"/>
        <v>FALTA CURP</v>
      </c>
      <c r="AC159" s="8"/>
      <c r="AD159" s="51" t="s">
        <v>1</v>
      </c>
      <c r="AE159" s="7" t="s">
        <v>24</v>
      </c>
      <c r="AF159" s="63"/>
      <c r="AG159" s="52">
        <v>360</v>
      </c>
      <c r="AH159" s="7" t="s">
        <v>36</v>
      </c>
      <c r="AI159" s="7" t="s">
        <v>1</v>
      </c>
      <c r="AJ159" s="51"/>
      <c r="AK159" s="7" t="s">
        <v>3</v>
      </c>
      <c r="AL159" s="8" t="s">
        <v>5</v>
      </c>
      <c r="AM159" s="54"/>
      <c r="AN159" s="7" t="s">
        <v>4</v>
      </c>
      <c r="AO159" s="8"/>
      <c r="AP159" s="8" t="str">
        <f t="shared" si="52"/>
        <v>22</v>
      </c>
      <c r="AQ159" s="8" t="str">
        <f t="shared" si="53"/>
        <v>PA</v>
      </c>
      <c r="AR159" s="8">
        <f t="shared" si="54"/>
        <v>1</v>
      </c>
      <c r="AS159" s="8" t="str">
        <f t="shared" si="55"/>
        <v>11</v>
      </c>
      <c r="AT159" s="8">
        <f t="shared" ca="1" si="60"/>
        <v>17</v>
      </c>
      <c r="AU159" s="8" t="str">
        <f t="shared" si="56"/>
        <v xml:space="preserve">D0000000000                                                            0000022                   PA                               01    </v>
      </c>
      <c r="AV159" s="8" t="e">
        <f t="shared" ca="1" si="57"/>
        <v>#VALUE!</v>
      </c>
      <c r="AW159" s="8" t="str">
        <f t="shared" si="58"/>
        <v xml:space="preserve">FALTA CURP                     013                0360072010000000000000000000000S0000000000000000000000000000000         </v>
      </c>
      <c r="AX159" s="9" t="e">
        <f t="shared" ca="1" si="59"/>
        <v>#VALUE!</v>
      </c>
    </row>
    <row r="160" spans="1:50">
      <c r="A160" s="60"/>
      <c r="B160" s="6"/>
      <c r="C160" s="6"/>
      <c r="D160" s="11"/>
      <c r="E160" s="7"/>
      <c r="F160" s="7" t="s">
        <v>79</v>
      </c>
      <c r="G160" s="8" t="str">
        <f t="shared" si="48"/>
        <v xml:space="preserve">  </v>
      </c>
      <c r="H160" s="8" t="s">
        <v>118</v>
      </c>
      <c r="I160" s="8"/>
      <c r="J160" s="50"/>
      <c r="K160" s="7" t="s">
        <v>142</v>
      </c>
      <c r="L160" s="7"/>
      <c r="M160" s="7"/>
      <c r="N160" s="7"/>
      <c r="O160" s="8"/>
      <c r="P160" s="7" t="s">
        <v>175</v>
      </c>
      <c r="Q160" s="7" t="s">
        <v>1320</v>
      </c>
      <c r="R160" s="7"/>
      <c r="S160" s="8"/>
      <c r="T160" s="8" t="str">
        <f t="shared" si="49"/>
        <v>FALTA CURP</v>
      </c>
      <c r="U160" s="8" t="str">
        <f t="shared" si="50"/>
        <v>FALTA CURP</v>
      </c>
      <c r="V160" s="7" t="s">
        <v>2</v>
      </c>
      <c r="W160" s="8" t="s">
        <v>5</v>
      </c>
      <c r="X160" s="8"/>
      <c r="Y160" s="7" t="s">
        <v>16</v>
      </c>
      <c r="Z160" s="7" t="s">
        <v>37</v>
      </c>
      <c r="AA160" s="7">
        <v>10</v>
      </c>
      <c r="AB160" s="8" t="str">
        <f t="shared" si="51"/>
        <v>FALTA CURP</v>
      </c>
      <c r="AC160" s="8"/>
      <c r="AD160" s="51" t="s">
        <v>1</v>
      </c>
      <c r="AE160" s="7" t="s">
        <v>24</v>
      </c>
      <c r="AF160" s="63"/>
      <c r="AG160" s="52">
        <v>360</v>
      </c>
      <c r="AH160" s="7" t="s">
        <v>36</v>
      </c>
      <c r="AI160" s="7" t="s">
        <v>1</v>
      </c>
      <c r="AJ160" s="51"/>
      <c r="AK160" s="7" t="s">
        <v>3</v>
      </c>
      <c r="AL160" s="8" t="s">
        <v>5</v>
      </c>
      <c r="AM160" s="54"/>
      <c r="AN160" s="7" t="s">
        <v>4</v>
      </c>
      <c r="AO160" s="8"/>
      <c r="AP160" s="8" t="str">
        <f t="shared" si="52"/>
        <v>22</v>
      </c>
      <c r="AQ160" s="8" t="str">
        <f t="shared" si="53"/>
        <v>PA</v>
      </c>
      <c r="AR160" s="8">
        <f t="shared" si="54"/>
        <v>1</v>
      </c>
      <c r="AS160" s="8" t="str">
        <f t="shared" si="55"/>
        <v>11</v>
      </c>
      <c r="AT160" s="8">
        <f t="shared" ca="1" si="60"/>
        <v>17</v>
      </c>
      <c r="AU160" s="8" t="str">
        <f t="shared" si="56"/>
        <v xml:space="preserve">D0000000000                                                            0000022                   PA                               01    </v>
      </c>
      <c r="AV160" s="8" t="e">
        <f t="shared" ca="1" si="57"/>
        <v>#VALUE!</v>
      </c>
      <c r="AW160" s="8" t="str">
        <f t="shared" si="58"/>
        <v xml:space="preserve">FALTA CURP                     013                0360072010000000000000000000000S0000000000000000000000000000000         </v>
      </c>
      <c r="AX160" s="9" t="e">
        <f t="shared" ca="1" si="59"/>
        <v>#VALUE!</v>
      </c>
    </row>
    <row r="161" spans="1:50">
      <c r="A161" s="60"/>
      <c r="B161" s="6"/>
      <c r="C161" s="6"/>
      <c r="D161" s="11"/>
      <c r="E161" s="7"/>
      <c r="F161" s="7" t="s">
        <v>79</v>
      </c>
      <c r="G161" s="8" t="str">
        <f t="shared" si="48"/>
        <v xml:space="preserve">  </v>
      </c>
      <c r="H161" s="8" t="s">
        <v>118</v>
      </c>
      <c r="I161" s="8"/>
      <c r="J161" s="50"/>
      <c r="K161" s="7" t="s">
        <v>142</v>
      </c>
      <c r="L161" s="7"/>
      <c r="M161" s="7"/>
      <c r="N161" s="7"/>
      <c r="O161" s="8"/>
      <c r="P161" s="7" t="s">
        <v>175</v>
      </c>
      <c r="Q161" s="7" t="s">
        <v>1320</v>
      </c>
      <c r="R161" s="7"/>
      <c r="S161" s="8"/>
      <c r="T161" s="8" t="str">
        <f t="shared" si="49"/>
        <v>FALTA CURP</v>
      </c>
      <c r="U161" s="8" t="str">
        <f t="shared" si="50"/>
        <v>FALTA CURP</v>
      </c>
      <c r="V161" s="7" t="s">
        <v>2</v>
      </c>
      <c r="W161" s="8" t="s">
        <v>5</v>
      </c>
      <c r="X161" s="8"/>
      <c r="Y161" s="7" t="s">
        <v>16</v>
      </c>
      <c r="Z161" s="7" t="s">
        <v>37</v>
      </c>
      <c r="AA161" s="7">
        <v>10</v>
      </c>
      <c r="AB161" s="8" t="str">
        <f t="shared" si="51"/>
        <v>FALTA CURP</v>
      </c>
      <c r="AC161" s="8"/>
      <c r="AD161" s="51" t="s">
        <v>1</v>
      </c>
      <c r="AE161" s="7" t="s">
        <v>24</v>
      </c>
      <c r="AF161" s="63"/>
      <c r="AG161" s="52">
        <v>360</v>
      </c>
      <c r="AH161" s="7" t="s">
        <v>36</v>
      </c>
      <c r="AI161" s="7" t="s">
        <v>1</v>
      </c>
      <c r="AJ161" s="51"/>
      <c r="AK161" s="7" t="s">
        <v>3</v>
      </c>
      <c r="AL161" s="8" t="s">
        <v>5</v>
      </c>
      <c r="AM161" s="54"/>
      <c r="AN161" s="7" t="s">
        <v>4</v>
      </c>
      <c r="AO161" s="8"/>
      <c r="AP161" s="8" t="str">
        <f t="shared" si="52"/>
        <v>22</v>
      </c>
      <c r="AQ161" s="8" t="str">
        <f t="shared" si="53"/>
        <v>PA</v>
      </c>
      <c r="AR161" s="8">
        <f t="shared" si="54"/>
        <v>1</v>
      </c>
      <c r="AS161" s="8" t="str">
        <f t="shared" si="55"/>
        <v>11</v>
      </c>
      <c r="AT161" s="8">
        <f t="shared" ca="1" si="60"/>
        <v>17</v>
      </c>
      <c r="AU161" s="8" t="str">
        <f t="shared" si="56"/>
        <v xml:space="preserve">D0000000000                                                            0000022                   PA                               01    </v>
      </c>
      <c r="AV161" s="8" t="e">
        <f t="shared" ca="1" si="57"/>
        <v>#VALUE!</v>
      </c>
      <c r="AW161" s="8" t="str">
        <f t="shared" si="58"/>
        <v xml:space="preserve">FALTA CURP                     013                0360072010000000000000000000000S0000000000000000000000000000000         </v>
      </c>
      <c r="AX161" s="9" t="e">
        <f t="shared" ca="1" si="59"/>
        <v>#VALUE!</v>
      </c>
    </row>
    <row r="162" spans="1:50">
      <c r="A162" s="60"/>
      <c r="B162" s="6"/>
      <c r="C162" s="6"/>
      <c r="D162" s="11"/>
      <c r="E162" s="7"/>
      <c r="F162" s="7" t="s">
        <v>79</v>
      </c>
      <c r="G162" s="8" t="str">
        <f t="shared" si="48"/>
        <v xml:space="preserve">  </v>
      </c>
      <c r="H162" s="8" t="s">
        <v>118</v>
      </c>
      <c r="I162" s="8"/>
      <c r="J162" s="50"/>
      <c r="K162" s="7" t="s">
        <v>142</v>
      </c>
      <c r="L162" s="7"/>
      <c r="M162" s="7"/>
      <c r="N162" s="7"/>
      <c r="O162" s="8"/>
      <c r="P162" s="7" t="s">
        <v>175</v>
      </c>
      <c r="Q162" s="7" t="s">
        <v>1320</v>
      </c>
      <c r="R162" s="7"/>
      <c r="S162" s="8"/>
      <c r="T162" s="8" t="str">
        <f t="shared" si="49"/>
        <v>FALTA CURP</v>
      </c>
      <c r="U162" s="8" t="str">
        <f t="shared" si="50"/>
        <v>FALTA CURP</v>
      </c>
      <c r="V162" s="7" t="s">
        <v>2</v>
      </c>
      <c r="W162" s="8" t="s">
        <v>5</v>
      </c>
      <c r="X162" s="8"/>
      <c r="Y162" s="7" t="s">
        <v>16</v>
      </c>
      <c r="Z162" s="7" t="s">
        <v>37</v>
      </c>
      <c r="AA162" s="7">
        <v>10</v>
      </c>
      <c r="AB162" s="8" t="str">
        <f t="shared" si="51"/>
        <v>FALTA CURP</v>
      </c>
      <c r="AC162" s="8"/>
      <c r="AD162" s="51" t="s">
        <v>1</v>
      </c>
      <c r="AE162" s="7" t="s">
        <v>24</v>
      </c>
      <c r="AF162" s="63"/>
      <c r="AG162" s="52">
        <v>360</v>
      </c>
      <c r="AH162" s="7" t="s">
        <v>36</v>
      </c>
      <c r="AI162" s="7" t="s">
        <v>1</v>
      </c>
      <c r="AJ162" s="51"/>
      <c r="AK162" s="7" t="s">
        <v>3</v>
      </c>
      <c r="AL162" s="8" t="s">
        <v>5</v>
      </c>
      <c r="AM162" s="54"/>
      <c r="AN162" s="7" t="s">
        <v>4</v>
      </c>
      <c r="AO162" s="8"/>
      <c r="AP162" s="8" t="str">
        <f t="shared" si="52"/>
        <v>22</v>
      </c>
      <c r="AQ162" s="8" t="str">
        <f t="shared" si="53"/>
        <v>PA</v>
      </c>
      <c r="AR162" s="8">
        <f t="shared" si="54"/>
        <v>1</v>
      </c>
      <c r="AS162" s="8" t="str">
        <f t="shared" si="55"/>
        <v>11</v>
      </c>
      <c r="AT162" s="8">
        <f t="shared" ca="1" si="60"/>
        <v>17</v>
      </c>
      <c r="AU162" s="8" t="str">
        <f t="shared" si="56"/>
        <v xml:space="preserve">D0000000000                                                            0000022                   PA                               01    </v>
      </c>
      <c r="AV162" s="8" t="e">
        <f t="shared" ca="1" si="57"/>
        <v>#VALUE!</v>
      </c>
      <c r="AW162" s="8" t="str">
        <f t="shared" si="58"/>
        <v xml:space="preserve">FALTA CURP                     013                0360072010000000000000000000000S0000000000000000000000000000000         </v>
      </c>
      <c r="AX162" s="9" t="e">
        <f t="shared" ca="1" si="59"/>
        <v>#VALUE!</v>
      </c>
    </row>
    <row r="163" spans="1:50">
      <c r="A163" s="60"/>
      <c r="B163" s="6"/>
      <c r="C163" s="6"/>
      <c r="D163" s="11"/>
      <c r="E163" s="7"/>
      <c r="F163" s="7" t="s">
        <v>79</v>
      </c>
      <c r="G163" s="8" t="str">
        <f t="shared" ref="G163:G194" si="61">LEFT(D163&amp;" "&amp;B163&amp;" "&amp;C163,19)</f>
        <v xml:space="preserve">  </v>
      </c>
      <c r="H163" s="8" t="s">
        <v>118</v>
      </c>
      <c r="I163" s="8"/>
      <c r="J163" s="50"/>
      <c r="K163" s="7" t="s">
        <v>142</v>
      </c>
      <c r="L163" s="7"/>
      <c r="M163" s="7"/>
      <c r="N163" s="7"/>
      <c r="O163" s="8"/>
      <c r="P163" s="7" t="s">
        <v>175</v>
      </c>
      <c r="Q163" s="7" t="s">
        <v>1320</v>
      </c>
      <c r="R163" s="7"/>
      <c r="S163" s="8"/>
      <c r="T163" s="8" t="str">
        <f t="shared" si="49"/>
        <v>FALTA CURP</v>
      </c>
      <c r="U163" s="8" t="str">
        <f t="shared" si="50"/>
        <v>FALTA CURP</v>
      </c>
      <c r="V163" s="7" t="s">
        <v>2</v>
      </c>
      <c r="W163" s="8" t="s">
        <v>5</v>
      </c>
      <c r="X163" s="8"/>
      <c r="Y163" s="7" t="s">
        <v>16</v>
      </c>
      <c r="Z163" s="7" t="s">
        <v>37</v>
      </c>
      <c r="AA163" s="7">
        <v>10</v>
      </c>
      <c r="AB163" s="8" t="str">
        <f t="shared" si="51"/>
        <v>FALTA CURP</v>
      </c>
      <c r="AC163" s="8"/>
      <c r="AD163" s="51" t="s">
        <v>1</v>
      </c>
      <c r="AE163" s="7" t="s">
        <v>24</v>
      </c>
      <c r="AF163" s="63"/>
      <c r="AG163" s="52">
        <v>360</v>
      </c>
      <c r="AH163" s="7" t="s">
        <v>36</v>
      </c>
      <c r="AI163" s="7" t="s">
        <v>1</v>
      </c>
      <c r="AJ163" s="51"/>
      <c r="AK163" s="7" t="s">
        <v>3</v>
      </c>
      <c r="AL163" s="8" t="s">
        <v>5</v>
      </c>
      <c r="AM163" s="54"/>
      <c r="AN163" s="7" t="s">
        <v>4</v>
      </c>
      <c r="AO163" s="8"/>
      <c r="AP163" s="8" t="str">
        <f t="shared" si="52"/>
        <v>22</v>
      </c>
      <c r="AQ163" s="8" t="str">
        <f t="shared" si="53"/>
        <v>PA</v>
      </c>
      <c r="AR163" s="8">
        <f t="shared" si="54"/>
        <v>1</v>
      </c>
      <c r="AS163" s="8" t="str">
        <f t="shared" si="55"/>
        <v>11</v>
      </c>
      <c r="AT163" s="8">
        <f t="shared" ca="1" si="60"/>
        <v>17</v>
      </c>
      <c r="AU163" s="8" t="str">
        <f t="shared" si="56"/>
        <v xml:space="preserve">D0000000000                                                            0000022                   PA                               01    </v>
      </c>
      <c r="AV163" s="8" t="e">
        <f t="shared" ca="1" si="57"/>
        <v>#VALUE!</v>
      </c>
      <c r="AW163" s="8" t="str">
        <f t="shared" si="58"/>
        <v xml:space="preserve">FALTA CURP                     013                0360072010000000000000000000000S0000000000000000000000000000000         </v>
      </c>
      <c r="AX163" s="9" t="e">
        <f t="shared" ca="1" si="59"/>
        <v>#VALUE!</v>
      </c>
    </row>
    <row r="164" spans="1:50">
      <c r="A164" s="60"/>
      <c r="B164" s="6"/>
      <c r="C164" s="6"/>
      <c r="D164" s="11"/>
      <c r="E164" s="7"/>
      <c r="F164" s="7" t="s">
        <v>79</v>
      </c>
      <c r="G164" s="8" t="str">
        <f t="shared" si="61"/>
        <v xml:space="preserve">  </v>
      </c>
      <c r="H164" s="8" t="s">
        <v>118</v>
      </c>
      <c r="I164" s="8"/>
      <c r="J164" s="50"/>
      <c r="K164" s="7" t="s">
        <v>142</v>
      </c>
      <c r="L164" s="7"/>
      <c r="M164" s="7"/>
      <c r="N164" s="7"/>
      <c r="O164" s="8"/>
      <c r="P164" s="7" t="s">
        <v>175</v>
      </c>
      <c r="Q164" s="7" t="s">
        <v>1320</v>
      </c>
      <c r="R164" s="7"/>
      <c r="S164" s="8"/>
      <c r="T164" s="8" t="str">
        <f t="shared" si="49"/>
        <v>FALTA CURP</v>
      </c>
      <c r="U164" s="8" t="str">
        <f t="shared" si="50"/>
        <v>FALTA CURP</v>
      </c>
      <c r="V164" s="7" t="s">
        <v>2</v>
      </c>
      <c r="W164" s="8" t="s">
        <v>5</v>
      </c>
      <c r="X164" s="8"/>
      <c r="Y164" s="7" t="s">
        <v>16</v>
      </c>
      <c r="Z164" s="7" t="s">
        <v>37</v>
      </c>
      <c r="AA164" s="7">
        <v>10</v>
      </c>
      <c r="AB164" s="8" t="str">
        <f t="shared" si="51"/>
        <v>FALTA CURP</v>
      </c>
      <c r="AC164" s="8"/>
      <c r="AD164" s="51" t="s">
        <v>1</v>
      </c>
      <c r="AE164" s="7" t="s">
        <v>24</v>
      </c>
      <c r="AF164" s="63"/>
      <c r="AG164" s="52">
        <v>360</v>
      </c>
      <c r="AH164" s="7" t="s">
        <v>36</v>
      </c>
      <c r="AI164" s="7" t="s">
        <v>1</v>
      </c>
      <c r="AJ164" s="51"/>
      <c r="AK164" s="7" t="s">
        <v>3</v>
      </c>
      <c r="AL164" s="8" t="s">
        <v>5</v>
      </c>
      <c r="AM164" s="54"/>
      <c r="AN164" s="7" t="s">
        <v>4</v>
      </c>
      <c r="AO164" s="8"/>
      <c r="AP164" s="8" t="str">
        <f t="shared" si="52"/>
        <v>22</v>
      </c>
      <c r="AQ164" s="8" t="str">
        <f t="shared" si="53"/>
        <v>PA</v>
      </c>
      <c r="AR164" s="8">
        <f t="shared" si="54"/>
        <v>1</v>
      </c>
      <c r="AS164" s="8" t="str">
        <f t="shared" si="55"/>
        <v>11</v>
      </c>
      <c r="AT164" s="8">
        <f t="shared" ca="1" si="60"/>
        <v>17</v>
      </c>
      <c r="AU164" s="8" t="str">
        <f t="shared" si="56"/>
        <v xml:space="preserve">D0000000000                                                            0000022                   PA                               01    </v>
      </c>
      <c r="AV164" s="8" t="e">
        <f t="shared" ca="1" si="57"/>
        <v>#VALUE!</v>
      </c>
      <c r="AW164" s="8" t="str">
        <f t="shared" si="58"/>
        <v xml:space="preserve">FALTA CURP                     013                0360072010000000000000000000000S0000000000000000000000000000000         </v>
      </c>
      <c r="AX164" s="9" t="e">
        <f t="shared" ca="1" si="59"/>
        <v>#VALUE!</v>
      </c>
    </row>
    <row r="165" spans="1:50">
      <c r="A165" s="60"/>
      <c r="B165" s="6"/>
      <c r="C165" s="6"/>
      <c r="D165" s="11"/>
      <c r="E165" s="7"/>
      <c r="F165" s="7" t="s">
        <v>79</v>
      </c>
      <c r="G165" s="8" t="str">
        <f t="shared" si="61"/>
        <v xml:space="preserve">  </v>
      </c>
      <c r="H165" s="8" t="s">
        <v>118</v>
      </c>
      <c r="I165" s="8"/>
      <c r="J165" s="50"/>
      <c r="K165" s="7" t="s">
        <v>142</v>
      </c>
      <c r="L165" s="7"/>
      <c r="M165" s="7"/>
      <c r="N165" s="7"/>
      <c r="O165" s="8"/>
      <c r="P165" s="7" t="s">
        <v>175</v>
      </c>
      <c r="Q165" s="7" t="s">
        <v>1320</v>
      </c>
      <c r="R165" s="7"/>
      <c r="S165" s="8"/>
      <c r="T165" s="8" t="str">
        <f t="shared" si="49"/>
        <v>FALTA CURP</v>
      </c>
      <c r="U165" s="8" t="str">
        <f t="shared" si="50"/>
        <v>FALTA CURP</v>
      </c>
      <c r="V165" s="7" t="s">
        <v>2</v>
      </c>
      <c r="W165" s="8" t="s">
        <v>5</v>
      </c>
      <c r="X165" s="8"/>
      <c r="Y165" s="7" t="s">
        <v>16</v>
      </c>
      <c r="Z165" s="7" t="s">
        <v>37</v>
      </c>
      <c r="AA165" s="7">
        <v>10</v>
      </c>
      <c r="AB165" s="8" t="str">
        <f t="shared" si="51"/>
        <v>FALTA CURP</v>
      </c>
      <c r="AC165" s="8"/>
      <c r="AD165" s="51" t="s">
        <v>1</v>
      </c>
      <c r="AE165" s="7" t="s">
        <v>24</v>
      </c>
      <c r="AF165" s="63"/>
      <c r="AG165" s="52">
        <v>360</v>
      </c>
      <c r="AH165" s="7" t="s">
        <v>36</v>
      </c>
      <c r="AI165" s="7" t="s">
        <v>1</v>
      </c>
      <c r="AJ165" s="51"/>
      <c r="AK165" s="7" t="s">
        <v>3</v>
      </c>
      <c r="AL165" s="8" t="s">
        <v>5</v>
      </c>
      <c r="AM165" s="54"/>
      <c r="AN165" s="7" t="s">
        <v>4</v>
      </c>
      <c r="AO165" s="8"/>
      <c r="AP165" s="8" t="str">
        <f t="shared" si="52"/>
        <v>22</v>
      </c>
      <c r="AQ165" s="8" t="str">
        <f t="shared" si="53"/>
        <v>PA</v>
      </c>
      <c r="AR165" s="8">
        <f t="shared" si="54"/>
        <v>1</v>
      </c>
      <c r="AS165" s="8" t="str">
        <f t="shared" si="55"/>
        <v>11</v>
      </c>
      <c r="AT165" s="8">
        <f t="shared" ca="1" si="60"/>
        <v>17</v>
      </c>
      <c r="AU165" s="8" t="str">
        <f t="shared" si="56"/>
        <v xml:space="preserve">D0000000000                                                            0000022                   PA                               01    </v>
      </c>
      <c r="AV165" s="8" t="e">
        <f t="shared" ca="1" si="57"/>
        <v>#VALUE!</v>
      </c>
      <c r="AW165" s="8" t="str">
        <f t="shared" si="58"/>
        <v xml:space="preserve">FALTA CURP                     013                0360072010000000000000000000000S0000000000000000000000000000000         </v>
      </c>
      <c r="AX165" s="9" t="e">
        <f t="shared" ca="1" si="59"/>
        <v>#VALUE!</v>
      </c>
    </row>
    <row r="166" spans="1:50">
      <c r="A166" s="60"/>
      <c r="B166" s="6"/>
      <c r="C166" s="6"/>
      <c r="D166" s="11"/>
      <c r="E166" s="7"/>
      <c r="F166" s="7" t="s">
        <v>79</v>
      </c>
      <c r="G166" s="8" t="str">
        <f t="shared" si="61"/>
        <v xml:space="preserve">  </v>
      </c>
      <c r="H166" s="8" t="s">
        <v>118</v>
      </c>
      <c r="I166" s="8"/>
      <c r="J166" s="50"/>
      <c r="K166" s="7" t="s">
        <v>142</v>
      </c>
      <c r="L166" s="7"/>
      <c r="M166" s="7"/>
      <c r="N166" s="7"/>
      <c r="O166" s="8"/>
      <c r="P166" s="7" t="s">
        <v>175</v>
      </c>
      <c r="Q166" s="7" t="s">
        <v>1320</v>
      </c>
      <c r="R166" s="7"/>
      <c r="S166" s="8"/>
      <c r="T166" s="8" t="str">
        <f t="shared" ref="T166:T200" si="62">IF(OR(ISBLANK($AC166),LEN($AC166)&lt;18),"FALTA CURP",IF(MID(AC166,11,1)="H","M","F"))</f>
        <v>FALTA CURP</v>
      </c>
      <c r="U166" s="8" t="str">
        <f t="shared" ref="U166:U200" si="63">IF(OR(ISBLANK($AC166),LEN($AC166)&lt;18),"FALTA CURP",IF(MID($AC166,17,1)="A","20"&amp;MID($AB166,5,2)&amp;MID($AB166,7,2)&amp;MID($AB166,9,2),"19"&amp;MID($AB166,5,2)&amp;MID($AB166,7,2)&amp;MID($AB166,9,2)))</f>
        <v>FALTA CURP</v>
      </c>
      <c r="V166" s="7" t="s">
        <v>2</v>
      </c>
      <c r="W166" s="8" t="s">
        <v>5</v>
      </c>
      <c r="X166" s="8"/>
      <c r="Y166" s="7" t="s">
        <v>16</v>
      </c>
      <c r="Z166" s="7" t="s">
        <v>37</v>
      </c>
      <c r="AA166" s="7">
        <v>10</v>
      </c>
      <c r="AB166" s="8" t="str">
        <f t="shared" ref="AB166:AB200" si="64">IF(OR(ISBLANK($AC166),LEN($AC166)&lt;18),"FALTA CURP",LEFT($AC166,10))</f>
        <v>FALTA CURP</v>
      </c>
      <c r="AC166" s="8"/>
      <c r="AD166" s="51" t="s">
        <v>1</v>
      </c>
      <c r="AE166" s="7" t="s">
        <v>24</v>
      </c>
      <c r="AF166" s="63"/>
      <c r="AG166" s="52">
        <v>360</v>
      </c>
      <c r="AH166" s="7" t="s">
        <v>36</v>
      </c>
      <c r="AI166" s="7" t="s">
        <v>1</v>
      </c>
      <c r="AJ166" s="51"/>
      <c r="AK166" s="7" t="s">
        <v>3</v>
      </c>
      <c r="AL166" s="8" t="s">
        <v>5</v>
      </c>
      <c r="AM166" s="54"/>
      <c r="AN166" s="7" t="s">
        <v>4</v>
      </c>
      <c r="AO166" s="8"/>
      <c r="AP166" s="8" t="str">
        <f t="shared" ref="AP166:AP200" si="65">INDEX(codigo_ocupacion,MATCH($F166,CNO,0),1)</f>
        <v>22</v>
      </c>
      <c r="AQ166" s="8" t="str">
        <f t="shared" ref="AQ166:AQ200" si="66">INDEX(Tipo_Via,MATCH($H166,T_Via,0),1)</f>
        <v>PA</v>
      </c>
      <c r="AR166" s="8">
        <f t="shared" ref="AR166:AR200" si="67">IFERROR((INDEX(Tipo_Vivienda,MATCH($K166,T_Vivienda,0),1)),"")</f>
        <v>1</v>
      </c>
      <c r="AS166" s="8" t="str">
        <f t="shared" ref="AS166:AS200" si="68">IFERROR((TEXT(INDEX(Estados,MATCH($P166,Estado,0),1),"00")),"")</f>
        <v>11</v>
      </c>
      <c r="AT166" s="8">
        <f t="shared" ca="1" si="60"/>
        <v>17</v>
      </c>
      <c r="AU166" s="8" t="str">
        <f t="shared" ref="AU166:AU200" si="69">CONCATENATE("D",TEXT(A166,"0000000000"),D166,REPT(" ",20-LEN(D166)),B166,REPT(" ",20-LEN(B166)),C166,REPT(" ",20-LEN(C166)),TEXT(E166,"00000"),TEXT(AP166,"00"),G166,REPT(" ",19-LEN(G166)),AQ166,REPT(" ",2-LEN(AQ166)),I166,REPT(" ",24-LEN(I166)),J166,REPT(" ",7-LEN(J166)),TEXT(AR166,"00"),L166,REPT(" ",2-LEN(L166)),M166,REPT(" ",2-LEN(M166)))</f>
        <v xml:space="preserve">D0000000000                                                            0000022                   PA                               01    </v>
      </c>
      <c r="AV166" s="8" t="e">
        <f t="shared" ca="1" si="57"/>
        <v>#VALUE!</v>
      </c>
      <c r="AW166" s="8" t="str">
        <f t="shared" ref="AW166:AW200" si="70">CONCATENATE(AB166,REPT(" ",13-LEN(AB166)),AC166,REPT(" ",18-LEN(AC166)),TEXT(AD166,"00"),AE166,REPT(" ",1-LEN(AE166)),AF166,REPT(" ",16-LEN(AF166)),TEXT(AG166,"0000"),TEXT(AH166,"000"),TEXT(AI166,"00"),TEXT(AJ166,"000000000000000000"),TEXT(AK166,"0000"),TEXT(AL166,"0"),SUBSTITUTE(TEXT(AM166,"0000000000000.00"),".",""),TEXT(AN166,"0000000000000000"),AO166,REPT(" ",9-LEN(AO166)))</f>
        <v xml:space="preserve">FALTA CURP                     013                0360072010000000000000000000000S0000000000000000000000000000000         </v>
      </c>
      <c r="AX166" s="9" t="e">
        <f t="shared" ref="AX166:AX197" ca="1" si="71">UPPER(CONCATENATE(AU166,AV166,AW166))</f>
        <v>#VALUE!</v>
      </c>
    </row>
    <row r="167" spans="1:50">
      <c r="A167" s="60"/>
      <c r="B167" s="6"/>
      <c r="C167" s="6"/>
      <c r="D167" s="11"/>
      <c r="E167" s="7"/>
      <c r="F167" s="7" t="s">
        <v>79</v>
      </c>
      <c r="G167" s="8" t="str">
        <f t="shared" si="61"/>
        <v xml:space="preserve">  </v>
      </c>
      <c r="H167" s="8" t="s">
        <v>118</v>
      </c>
      <c r="I167" s="8"/>
      <c r="J167" s="50"/>
      <c r="K167" s="7" t="s">
        <v>142</v>
      </c>
      <c r="L167" s="7"/>
      <c r="M167" s="7"/>
      <c r="N167" s="7"/>
      <c r="O167" s="8"/>
      <c r="P167" s="7" t="s">
        <v>175</v>
      </c>
      <c r="Q167" s="7" t="s">
        <v>1320</v>
      </c>
      <c r="R167" s="7"/>
      <c r="S167" s="8"/>
      <c r="T167" s="8" t="str">
        <f t="shared" si="62"/>
        <v>FALTA CURP</v>
      </c>
      <c r="U167" s="8" t="str">
        <f t="shared" si="63"/>
        <v>FALTA CURP</v>
      </c>
      <c r="V167" s="7" t="s">
        <v>2</v>
      </c>
      <c r="W167" s="8" t="s">
        <v>5</v>
      </c>
      <c r="X167" s="8"/>
      <c r="Y167" s="7" t="s">
        <v>16</v>
      </c>
      <c r="Z167" s="7" t="s">
        <v>37</v>
      </c>
      <c r="AA167" s="7">
        <v>10</v>
      </c>
      <c r="AB167" s="8" t="str">
        <f t="shared" si="64"/>
        <v>FALTA CURP</v>
      </c>
      <c r="AC167" s="8"/>
      <c r="AD167" s="51" t="s">
        <v>1</v>
      </c>
      <c r="AE167" s="7" t="s">
        <v>24</v>
      </c>
      <c r="AF167" s="63"/>
      <c r="AG167" s="52">
        <v>360</v>
      </c>
      <c r="AH167" s="7" t="s">
        <v>36</v>
      </c>
      <c r="AI167" s="7" t="s">
        <v>1</v>
      </c>
      <c r="AJ167" s="51"/>
      <c r="AK167" s="7" t="s">
        <v>3</v>
      </c>
      <c r="AL167" s="8" t="s">
        <v>5</v>
      </c>
      <c r="AM167" s="54"/>
      <c r="AN167" s="7" t="s">
        <v>4</v>
      </c>
      <c r="AO167" s="8"/>
      <c r="AP167" s="8" t="str">
        <f t="shared" si="65"/>
        <v>22</v>
      </c>
      <c r="AQ167" s="8" t="str">
        <f t="shared" si="66"/>
        <v>PA</v>
      </c>
      <c r="AR167" s="8">
        <f t="shared" si="67"/>
        <v>1</v>
      </c>
      <c r="AS167" s="8" t="str">
        <f t="shared" si="68"/>
        <v>11</v>
      </c>
      <c r="AT167" s="8">
        <f t="shared" ca="1" si="60"/>
        <v>17</v>
      </c>
      <c r="AU167" s="8" t="str">
        <f t="shared" si="69"/>
        <v xml:space="preserve">D0000000000                                                            0000022                   PA                               01    </v>
      </c>
      <c r="AV167" s="8" t="e">
        <f t="shared" ca="1" si="57"/>
        <v>#VALUE!</v>
      </c>
      <c r="AW167" s="8" t="str">
        <f t="shared" si="70"/>
        <v xml:space="preserve">FALTA CURP                     013                0360072010000000000000000000000S0000000000000000000000000000000         </v>
      </c>
      <c r="AX167" s="9" t="e">
        <f t="shared" ca="1" si="71"/>
        <v>#VALUE!</v>
      </c>
    </row>
    <row r="168" spans="1:50">
      <c r="A168" s="60"/>
      <c r="B168" s="6"/>
      <c r="C168" s="6"/>
      <c r="D168" s="11"/>
      <c r="E168" s="7"/>
      <c r="F168" s="7" t="s">
        <v>79</v>
      </c>
      <c r="G168" s="8" t="str">
        <f t="shared" si="61"/>
        <v xml:space="preserve">  </v>
      </c>
      <c r="H168" s="8" t="s">
        <v>118</v>
      </c>
      <c r="I168" s="8"/>
      <c r="J168" s="50"/>
      <c r="K168" s="7" t="s">
        <v>142</v>
      </c>
      <c r="L168" s="7"/>
      <c r="M168" s="7"/>
      <c r="N168" s="7"/>
      <c r="O168" s="8"/>
      <c r="P168" s="7" t="s">
        <v>175</v>
      </c>
      <c r="Q168" s="7" t="s">
        <v>1320</v>
      </c>
      <c r="R168" s="7"/>
      <c r="S168" s="8"/>
      <c r="T168" s="8" t="str">
        <f t="shared" si="62"/>
        <v>FALTA CURP</v>
      </c>
      <c r="U168" s="8" t="str">
        <f t="shared" si="63"/>
        <v>FALTA CURP</v>
      </c>
      <c r="V168" s="7" t="s">
        <v>2</v>
      </c>
      <c r="W168" s="8" t="s">
        <v>5</v>
      </c>
      <c r="X168" s="8"/>
      <c r="Y168" s="7" t="s">
        <v>16</v>
      </c>
      <c r="Z168" s="7" t="s">
        <v>37</v>
      </c>
      <c r="AA168" s="7">
        <v>10</v>
      </c>
      <c r="AB168" s="8" t="str">
        <f t="shared" si="64"/>
        <v>FALTA CURP</v>
      </c>
      <c r="AC168" s="8"/>
      <c r="AD168" s="51" t="s">
        <v>1</v>
      </c>
      <c r="AE168" s="7" t="s">
        <v>24</v>
      </c>
      <c r="AF168" s="63"/>
      <c r="AG168" s="52">
        <v>360</v>
      </c>
      <c r="AH168" s="7" t="s">
        <v>36</v>
      </c>
      <c r="AI168" s="7" t="s">
        <v>1</v>
      </c>
      <c r="AJ168" s="51"/>
      <c r="AK168" s="7" t="s">
        <v>3</v>
      </c>
      <c r="AL168" s="8" t="s">
        <v>5</v>
      </c>
      <c r="AM168" s="54"/>
      <c r="AN168" s="7" t="s">
        <v>4</v>
      </c>
      <c r="AO168" s="8"/>
      <c r="AP168" s="8" t="str">
        <f t="shared" si="65"/>
        <v>22</v>
      </c>
      <c r="AQ168" s="8" t="str">
        <f t="shared" si="66"/>
        <v>PA</v>
      </c>
      <c r="AR168" s="8">
        <f t="shared" si="67"/>
        <v>1</v>
      </c>
      <c r="AS168" s="8" t="str">
        <f t="shared" si="68"/>
        <v>11</v>
      </c>
      <c r="AT168" s="8">
        <f t="shared" ca="1" si="60"/>
        <v>17</v>
      </c>
      <c r="AU168" s="8" t="str">
        <f t="shared" si="69"/>
        <v xml:space="preserve">D0000000000                                                            0000022                   PA                               01    </v>
      </c>
      <c r="AV168" s="8" t="e">
        <f t="shared" ca="1" si="57"/>
        <v>#VALUE!</v>
      </c>
      <c r="AW168" s="8" t="str">
        <f t="shared" si="70"/>
        <v xml:space="preserve">FALTA CURP                     013                0360072010000000000000000000000S0000000000000000000000000000000         </v>
      </c>
      <c r="AX168" s="9" t="e">
        <f t="shared" ca="1" si="71"/>
        <v>#VALUE!</v>
      </c>
    </row>
    <row r="169" spans="1:50">
      <c r="A169" s="60"/>
      <c r="B169" s="6"/>
      <c r="C169" s="6"/>
      <c r="D169" s="11"/>
      <c r="E169" s="7"/>
      <c r="F169" s="7" t="s">
        <v>79</v>
      </c>
      <c r="G169" s="8" t="str">
        <f t="shared" si="61"/>
        <v xml:space="preserve">  </v>
      </c>
      <c r="H169" s="8" t="s">
        <v>118</v>
      </c>
      <c r="I169" s="8"/>
      <c r="J169" s="50"/>
      <c r="K169" s="7" t="s">
        <v>142</v>
      </c>
      <c r="L169" s="7"/>
      <c r="M169" s="7"/>
      <c r="N169" s="7"/>
      <c r="O169" s="8"/>
      <c r="P169" s="7" t="s">
        <v>175</v>
      </c>
      <c r="Q169" s="7" t="s">
        <v>1320</v>
      </c>
      <c r="R169" s="7"/>
      <c r="S169" s="8"/>
      <c r="T169" s="8" t="str">
        <f t="shared" si="62"/>
        <v>FALTA CURP</v>
      </c>
      <c r="U169" s="8" t="str">
        <f t="shared" si="63"/>
        <v>FALTA CURP</v>
      </c>
      <c r="V169" s="7" t="s">
        <v>2</v>
      </c>
      <c r="W169" s="8" t="s">
        <v>5</v>
      </c>
      <c r="X169" s="8"/>
      <c r="Y169" s="7" t="s">
        <v>16</v>
      </c>
      <c r="Z169" s="7" t="s">
        <v>37</v>
      </c>
      <c r="AA169" s="7">
        <v>10</v>
      </c>
      <c r="AB169" s="8" t="str">
        <f t="shared" si="64"/>
        <v>FALTA CURP</v>
      </c>
      <c r="AC169" s="8"/>
      <c r="AD169" s="51" t="s">
        <v>1</v>
      </c>
      <c r="AE169" s="7" t="s">
        <v>24</v>
      </c>
      <c r="AF169" s="63"/>
      <c r="AG169" s="52">
        <v>360</v>
      </c>
      <c r="AH169" s="7" t="s">
        <v>36</v>
      </c>
      <c r="AI169" s="7" t="s">
        <v>1</v>
      </c>
      <c r="AJ169" s="51"/>
      <c r="AK169" s="7" t="s">
        <v>3</v>
      </c>
      <c r="AL169" s="8" t="s">
        <v>5</v>
      </c>
      <c r="AM169" s="54"/>
      <c r="AN169" s="7" t="s">
        <v>4</v>
      </c>
      <c r="AO169" s="8"/>
      <c r="AP169" s="8" t="str">
        <f t="shared" si="65"/>
        <v>22</v>
      </c>
      <c r="AQ169" s="8" t="str">
        <f t="shared" si="66"/>
        <v>PA</v>
      </c>
      <c r="AR169" s="8">
        <f t="shared" si="67"/>
        <v>1</v>
      </c>
      <c r="AS169" s="8" t="str">
        <f t="shared" si="68"/>
        <v>11</v>
      </c>
      <c r="AT169" s="8">
        <f t="shared" ca="1" si="60"/>
        <v>17</v>
      </c>
      <c r="AU169" s="8" t="str">
        <f t="shared" si="69"/>
        <v xml:space="preserve">D0000000000                                                            0000022                   PA                               01    </v>
      </c>
      <c r="AV169" s="8" t="e">
        <f t="shared" ca="1" si="57"/>
        <v>#VALUE!</v>
      </c>
      <c r="AW169" s="8" t="str">
        <f t="shared" si="70"/>
        <v xml:space="preserve">FALTA CURP                     013                0360072010000000000000000000000S0000000000000000000000000000000         </v>
      </c>
      <c r="AX169" s="9" t="e">
        <f t="shared" ca="1" si="71"/>
        <v>#VALUE!</v>
      </c>
    </row>
    <row r="170" spans="1:50">
      <c r="A170" s="60"/>
      <c r="B170" s="6"/>
      <c r="C170" s="6"/>
      <c r="D170" s="11"/>
      <c r="E170" s="7"/>
      <c r="F170" s="7" t="s">
        <v>79</v>
      </c>
      <c r="G170" s="8" t="str">
        <f t="shared" si="61"/>
        <v xml:space="preserve">  </v>
      </c>
      <c r="H170" s="8" t="s">
        <v>118</v>
      </c>
      <c r="I170" s="8"/>
      <c r="J170" s="50"/>
      <c r="K170" s="7" t="s">
        <v>142</v>
      </c>
      <c r="L170" s="7"/>
      <c r="M170" s="7"/>
      <c r="N170" s="7"/>
      <c r="O170" s="8"/>
      <c r="P170" s="7" t="s">
        <v>175</v>
      </c>
      <c r="Q170" s="7" t="s">
        <v>1320</v>
      </c>
      <c r="R170" s="7"/>
      <c r="S170" s="8"/>
      <c r="T170" s="8" t="str">
        <f t="shared" si="62"/>
        <v>FALTA CURP</v>
      </c>
      <c r="U170" s="8" t="str">
        <f t="shared" si="63"/>
        <v>FALTA CURP</v>
      </c>
      <c r="V170" s="7" t="s">
        <v>2</v>
      </c>
      <c r="W170" s="8" t="s">
        <v>5</v>
      </c>
      <c r="X170" s="8"/>
      <c r="Y170" s="7" t="s">
        <v>16</v>
      </c>
      <c r="Z170" s="7" t="s">
        <v>37</v>
      </c>
      <c r="AA170" s="7">
        <v>10</v>
      </c>
      <c r="AB170" s="8" t="str">
        <f t="shared" si="64"/>
        <v>FALTA CURP</v>
      </c>
      <c r="AC170" s="8"/>
      <c r="AD170" s="51" t="s">
        <v>1</v>
      </c>
      <c r="AE170" s="7" t="s">
        <v>24</v>
      </c>
      <c r="AF170" s="63"/>
      <c r="AG170" s="52">
        <v>360</v>
      </c>
      <c r="AH170" s="7" t="s">
        <v>36</v>
      </c>
      <c r="AI170" s="7" t="s">
        <v>1</v>
      </c>
      <c r="AJ170" s="51"/>
      <c r="AK170" s="7" t="s">
        <v>3</v>
      </c>
      <c r="AL170" s="8" t="s">
        <v>5</v>
      </c>
      <c r="AM170" s="54"/>
      <c r="AN170" s="7" t="s">
        <v>4</v>
      </c>
      <c r="AO170" s="8"/>
      <c r="AP170" s="8" t="str">
        <f t="shared" si="65"/>
        <v>22</v>
      </c>
      <c r="AQ170" s="8" t="str">
        <f t="shared" si="66"/>
        <v>PA</v>
      </c>
      <c r="AR170" s="8">
        <f t="shared" si="67"/>
        <v>1</v>
      </c>
      <c r="AS170" s="8" t="str">
        <f t="shared" si="68"/>
        <v>11</v>
      </c>
      <c r="AT170" s="8">
        <f t="shared" ca="1" si="60"/>
        <v>17</v>
      </c>
      <c r="AU170" s="8" t="str">
        <f t="shared" si="69"/>
        <v xml:space="preserve">D0000000000                                                            0000022                   PA                               01    </v>
      </c>
      <c r="AV170" s="8" t="e">
        <f t="shared" ca="1" si="57"/>
        <v>#VALUE!</v>
      </c>
      <c r="AW170" s="8" t="str">
        <f t="shared" si="70"/>
        <v xml:space="preserve">FALTA CURP                     013                0360072010000000000000000000000S0000000000000000000000000000000         </v>
      </c>
      <c r="AX170" s="9" t="e">
        <f t="shared" ca="1" si="71"/>
        <v>#VALUE!</v>
      </c>
    </row>
    <row r="171" spans="1:50">
      <c r="A171" s="60"/>
      <c r="B171" s="6"/>
      <c r="C171" s="6"/>
      <c r="D171" s="11"/>
      <c r="E171" s="7"/>
      <c r="F171" s="7" t="s">
        <v>79</v>
      </c>
      <c r="G171" s="8" t="str">
        <f t="shared" si="61"/>
        <v xml:space="preserve">  </v>
      </c>
      <c r="H171" s="8" t="s">
        <v>118</v>
      </c>
      <c r="I171" s="8"/>
      <c r="J171" s="50"/>
      <c r="K171" s="7" t="s">
        <v>142</v>
      </c>
      <c r="L171" s="7"/>
      <c r="M171" s="7"/>
      <c r="N171" s="7"/>
      <c r="O171" s="8"/>
      <c r="P171" s="7" t="s">
        <v>175</v>
      </c>
      <c r="Q171" s="7" t="s">
        <v>1320</v>
      </c>
      <c r="R171" s="7"/>
      <c r="S171" s="8"/>
      <c r="T171" s="8" t="str">
        <f t="shared" si="62"/>
        <v>FALTA CURP</v>
      </c>
      <c r="U171" s="8" t="str">
        <f t="shared" si="63"/>
        <v>FALTA CURP</v>
      </c>
      <c r="V171" s="7" t="s">
        <v>2</v>
      </c>
      <c r="W171" s="8" t="s">
        <v>5</v>
      </c>
      <c r="X171" s="8"/>
      <c r="Y171" s="7" t="s">
        <v>16</v>
      </c>
      <c r="Z171" s="7" t="s">
        <v>37</v>
      </c>
      <c r="AA171" s="7">
        <v>10</v>
      </c>
      <c r="AB171" s="8" t="str">
        <f t="shared" si="64"/>
        <v>FALTA CURP</v>
      </c>
      <c r="AC171" s="8"/>
      <c r="AD171" s="51" t="s">
        <v>1</v>
      </c>
      <c r="AE171" s="7" t="s">
        <v>24</v>
      </c>
      <c r="AF171" s="63"/>
      <c r="AG171" s="52">
        <v>360</v>
      </c>
      <c r="AH171" s="7" t="s">
        <v>36</v>
      </c>
      <c r="AI171" s="7" t="s">
        <v>1</v>
      </c>
      <c r="AJ171" s="51"/>
      <c r="AK171" s="7" t="s">
        <v>3</v>
      </c>
      <c r="AL171" s="8" t="s">
        <v>5</v>
      </c>
      <c r="AM171" s="54"/>
      <c r="AN171" s="7" t="s">
        <v>4</v>
      </c>
      <c r="AO171" s="8"/>
      <c r="AP171" s="8" t="str">
        <f t="shared" si="65"/>
        <v>22</v>
      </c>
      <c r="AQ171" s="8" t="str">
        <f t="shared" si="66"/>
        <v>PA</v>
      </c>
      <c r="AR171" s="8">
        <f t="shared" si="67"/>
        <v>1</v>
      </c>
      <c r="AS171" s="8" t="str">
        <f t="shared" si="68"/>
        <v>11</v>
      </c>
      <c r="AT171" s="8">
        <f t="shared" ca="1" si="60"/>
        <v>17</v>
      </c>
      <c r="AU171" s="8" t="str">
        <f t="shared" si="69"/>
        <v xml:space="preserve">D0000000000                                                            0000022                   PA                               01    </v>
      </c>
      <c r="AV171" s="8" t="e">
        <f t="shared" ca="1" si="57"/>
        <v>#VALUE!</v>
      </c>
      <c r="AW171" s="8" t="str">
        <f t="shared" si="70"/>
        <v xml:space="preserve">FALTA CURP                     013                0360072010000000000000000000000S0000000000000000000000000000000         </v>
      </c>
      <c r="AX171" s="9" t="e">
        <f t="shared" ca="1" si="71"/>
        <v>#VALUE!</v>
      </c>
    </row>
    <row r="172" spans="1:50">
      <c r="A172" s="60"/>
      <c r="B172" s="6"/>
      <c r="C172" s="6"/>
      <c r="D172" s="11"/>
      <c r="E172" s="7"/>
      <c r="F172" s="7" t="s">
        <v>79</v>
      </c>
      <c r="G172" s="8" t="str">
        <f t="shared" si="61"/>
        <v xml:space="preserve">  </v>
      </c>
      <c r="H172" s="8" t="s">
        <v>118</v>
      </c>
      <c r="I172" s="8"/>
      <c r="J172" s="50"/>
      <c r="K172" s="7" t="s">
        <v>142</v>
      </c>
      <c r="L172" s="7"/>
      <c r="M172" s="7"/>
      <c r="N172" s="7"/>
      <c r="O172" s="8"/>
      <c r="P172" s="7" t="s">
        <v>175</v>
      </c>
      <c r="Q172" s="7" t="s">
        <v>1320</v>
      </c>
      <c r="R172" s="7"/>
      <c r="S172" s="8"/>
      <c r="T172" s="8" t="str">
        <f t="shared" si="62"/>
        <v>FALTA CURP</v>
      </c>
      <c r="U172" s="8" t="str">
        <f t="shared" si="63"/>
        <v>FALTA CURP</v>
      </c>
      <c r="V172" s="7" t="s">
        <v>2</v>
      </c>
      <c r="W172" s="8" t="s">
        <v>5</v>
      </c>
      <c r="X172" s="8"/>
      <c r="Y172" s="7" t="s">
        <v>16</v>
      </c>
      <c r="Z172" s="7" t="s">
        <v>37</v>
      </c>
      <c r="AA172" s="7">
        <v>10</v>
      </c>
      <c r="AB172" s="8" t="str">
        <f t="shared" si="64"/>
        <v>FALTA CURP</v>
      </c>
      <c r="AC172" s="8"/>
      <c r="AD172" s="51" t="s">
        <v>1</v>
      </c>
      <c r="AE172" s="7" t="s">
        <v>24</v>
      </c>
      <c r="AF172" s="63"/>
      <c r="AG172" s="52">
        <v>360</v>
      </c>
      <c r="AH172" s="7" t="s">
        <v>36</v>
      </c>
      <c r="AI172" s="7" t="s">
        <v>1</v>
      </c>
      <c r="AJ172" s="51"/>
      <c r="AK172" s="7" t="s">
        <v>3</v>
      </c>
      <c r="AL172" s="8" t="s">
        <v>5</v>
      </c>
      <c r="AM172" s="54"/>
      <c r="AN172" s="7" t="s">
        <v>4</v>
      </c>
      <c r="AO172" s="8"/>
      <c r="AP172" s="8" t="str">
        <f t="shared" si="65"/>
        <v>22</v>
      </c>
      <c r="AQ172" s="8" t="str">
        <f t="shared" si="66"/>
        <v>PA</v>
      </c>
      <c r="AR172" s="8">
        <f t="shared" si="67"/>
        <v>1</v>
      </c>
      <c r="AS172" s="8" t="str">
        <f t="shared" si="68"/>
        <v>11</v>
      </c>
      <c r="AT172" s="8">
        <f t="shared" ca="1" si="60"/>
        <v>17</v>
      </c>
      <c r="AU172" s="8" t="str">
        <f t="shared" si="69"/>
        <v xml:space="preserve">D0000000000                                                            0000022                   PA                               01    </v>
      </c>
      <c r="AV172" s="8" t="e">
        <f t="shared" ca="1" si="57"/>
        <v>#VALUE!</v>
      </c>
      <c r="AW172" s="8" t="str">
        <f t="shared" si="70"/>
        <v xml:space="preserve">FALTA CURP                     013                0360072010000000000000000000000S0000000000000000000000000000000         </v>
      </c>
      <c r="AX172" s="9" t="e">
        <f t="shared" ca="1" si="71"/>
        <v>#VALUE!</v>
      </c>
    </row>
    <row r="173" spans="1:50">
      <c r="A173" s="60"/>
      <c r="B173" s="6"/>
      <c r="C173" s="6"/>
      <c r="D173" s="11"/>
      <c r="E173" s="7"/>
      <c r="F173" s="7" t="s">
        <v>79</v>
      </c>
      <c r="G173" s="8" t="str">
        <f t="shared" si="61"/>
        <v xml:space="preserve">  </v>
      </c>
      <c r="H173" s="8" t="s">
        <v>118</v>
      </c>
      <c r="I173" s="8"/>
      <c r="J173" s="50"/>
      <c r="K173" s="7" t="s">
        <v>142</v>
      </c>
      <c r="L173" s="7"/>
      <c r="M173" s="7"/>
      <c r="N173" s="7"/>
      <c r="O173" s="8"/>
      <c r="P173" s="7" t="s">
        <v>175</v>
      </c>
      <c r="Q173" s="7" t="s">
        <v>1320</v>
      </c>
      <c r="R173" s="7"/>
      <c r="S173" s="8"/>
      <c r="T173" s="8" t="str">
        <f t="shared" si="62"/>
        <v>FALTA CURP</v>
      </c>
      <c r="U173" s="8" t="str">
        <f t="shared" si="63"/>
        <v>FALTA CURP</v>
      </c>
      <c r="V173" s="7" t="s">
        <v>2</v>
      </c>
      <c r="W173" s="8" t="s">
        <v>5</v>
      </c>
      <c r="X173" s="8"/>
      <c r="Y173" s="7" t="s">
        <v>16</v>
      </c>
      <c r="Z173" s="7" t="s">
        <v>37</v>
      </c>
      <c r="AA173" s="7">
        <v>10</v>
      </c>
      <c r="AB173" s="8" t="str">
        <f t="shared" si="64"/>
        <v>FALTA CURP</v>
      </c>
      <c r="AC173" s="8"/>
      <c r="AD173" s="51" t="s">
        <v>1</v>
      </c>
      <c r="AE173" s="7" t="s">
        <v>24</v>
      </c>
      <c r="AF173" s="63"/>
      <c r="AG173" s="52">
        <v>360</v>
      </c>
      <c r="AH173" s="7" t="s">
        <v>36</v>
      </c>
      <c r="AI173" s="7" t="s">
        <v>1</v>
      </c>
      <c r="AJ173" s="51"/>
      <c r="AK173" s="7" t="s">
        <v>3</v>
      </c>
      <c r="AL173" s="8" t="s">
        <v>5</v>
      </c>
      <c r="AM173" s="54"/>
      <c r="AN173" s="7" t="s">
        <v>4</v>
      </c>
      <c r="AO173" s="8"/>
      <c r="AP173" s="8" t="str">
        <f t="shared" si="65"/>
        <v>22</v>
      </c>
      <c r="AQ173" s="8" t="str">
        <f t="shared" si="66"/>
        <v>PA</v>
      </c>
      <c r="AR173" s="8">
        <f t="shared" si="67"/>
        <v>1</v>
      </c>
      <c r="AS173" s="8" t="str">
        <f t="shared" si="68"/>
        <v>11</v>
      </c>
      <c r="AT173" s="8">
        <f t="shared" ca="1" si="60"/>
        <v>17</v>
      </c>
      <c r="AU173" s="8" t="str">
        <f t="shared" si="69"/>
        <v xml:space="preserve">D0000000000                                                            0000022                   PA                               01    </v>
      </c>
      <c r="AV173" s="8" t="e">
        <f t="shared" ca="1" si="57"/>
        <v>#VALUE!</v>
      </c>
      <c r="AW173" s="8" t="str">
        <f t="shared" si="70"/>
        <v xml:space="preserve">FALTA CURP                     013                0360072010000000000000000000000S0000000000000000000000000000000         </v>
      </c>
      <c r="AX173" s="9" t="e">
        <f t="shared" ca="1" si="71"/>
        <v>#VALUE!</v>
      </c>
    </row>
    <row r="174" spans="1:50">
      <c r="A174" s="60"/>
      <c r="B174" s="6"/>
      <c r="C174" s="6"/>
      <c r="D174" s="11"/>
      <c r="E174" s="7"/>
      <c r="F174" s="7" t="s">
        <v>79</v>
      </c>
      <c r="G174" s="8" t="str">
        <f t="shared" si="61"/>
        <v xml:space="preserve">  </v>
      </c>
      <c r="H174" s="8" t="s">
        <v>118</v>
      </c>
      <c r="I174" s="8"/>
      <c r="J174" s="50"/>
      <c r="K174" s="7" t="s">
        <v>142</v>
      </c>
      <c r="L174" s="7"/>
      <c r="M174" s="7"/>
      <c r="N174" s="7"/>
      <c r="O174" s="8"/>
      <c r="P174" s="7" t="s">
        <v>175</v>
      </c>
      <c r="Q174" s="7" t="s">
        <v>1320</v>
      </c>
      <c r="R174" s="7"/>
      <c r="S174" s="8"/>
      <c r="T174" s="8" t="str">
        <f t="shared" si="62"/>
        <v>FALTA CURP</v>
      </c>
      <c r="U174" s="8" t="str">
        <f t="shared" si="63"/>
        <v>FALTA CURP</v>
      </c>
      <c r="V174" s="7" t="s">
        <v>2</v>
      </c>
      <c r="W174" s="8" t="s">
        <v>5</v>
      </c>
      <c r="X174" s="8"/>
      <c r="Y174" s="7" t="s">
        <v>16</v>
      </c>
      <c r="Z174" s="7" t="s">
        <v>37</v>
      </c>
      <c r="AA174" s="7">
        <v>10</v>
      </c>
      <c r="AB174" s="8" t="str">
        <f t="shared" si="64"/>
        <v>FALTA CURP</v>
      </c>
      <c r="AC174" s="8"/>
      <c r="AD174" s="51" t="s">
        <v>1</v>
      </c>
      <c r="AE174" s="7" t="s">
        <v>24</v>
      </c>
      <c r="AF174" s="63"/>
      <c r="AG174" s="52">
        <v>360</v>
      </c>
      <c r="AH174" s="7" t="s">
        <v>36</v>
      </c>
      <c r="AI174" s="7" t="s">
        <v>1</v>
      </c>
      <c r="AJ174" s="51"/>
      <c r="AK174" s="7" t="s">
        <v>3</v>
      </c>
      <c r="AL174" s="8" t="s">
        <v>5</v>
      </c>
      <c r="AM174" s="54"/>
      <c r="AN174" s="7" t="s">
        <v>4</v>
      </c>
      <c r="AO174" s="8"/>
      <c r="AP174" s="8" t="str">
        <f t="shared" si="65"/>
        <v>22</v>
      </c>
      <c r="AQ174" s="8" t="str">
        <f t="shared" si="66"/>
        <v>PA</v>
      </c>
      <c r="AR174" s="8">
        <f t="shared" si="67"/>
        <v>1</v>
      </c>
      <c r="AS174" s="8" t="str">
        <f t="shared" si="68"/>
        <v>11</v>
      </c>
      <c r="AT174" s="8">
        <f t="shared" ca="1" si="60"/>
        <v>17</v>
      </c>
      <c r="AU174" s="8" t="str">
        <f t="shared" si="69"/>
        <v xml:space="preserve">D0000000000                                                            0000022                   PA                               01    </v>
      </c>
      <c r="AV174" s="8" t="e">
        <f t="shared" ca="1" si="57"/>
        <v>#VALUE!</v>
      </c>
      <c r="AW174" s="8" t="str">
        <f t="shared" si="70"/>
        <v xml:space="preserve">FALTA CURP                     013                0360072010000000000000000000000S0000000000000000000000000000000         </v>
      </c>
      <c r="AX174" s="9" t="e">
        <f t="shared" ca="1" si="71"/>
        <v>#VALUE!</v>
      </c>
    </row>
    <row r="175" spans="1:50">
      <c r="A175" s="60"/>
      <c r="B175" s="6"/>
      <c r="C175" s="6"/>
      <c r="D175" s="11"/>
      <c r="E175" s="7"/>
      <c r="F175" s="7" t="s">
        <v>79</v>
      </c>
      <c r="G175" s="8" t="str">
        <f t="shared" si="61"/>
        <v xml:space="preserve">  </v>
      </c>
      <c r="H175" s="8" t="s">
        <v>118</v>
      </c>
      <c r="I175" s="8"/>
      <c r="J175" s="50"/>
      <c r="K175" s="7" t="s">
        <v>142</v>
      </c>
      <c r="L175" s="7"/>
      <c r="M175" s="7"/>
      <c r="N175" s="7"/>
      <c r="O175" s="8"/>
      <c r="P175" s="7" t="s">
        <v>175</v>
      </c>
      <c r="Q175" s="7" t="s">
        <v>1320</v>
      </c>
      <c r="R175" s="7"/>
      <c r="S175" s="8"/>
      <c r="T175" s="8" t="str">
        <f t="shared" si="62"/>
        <v>FALTA CURP</v>
      </c>
      <c r="U175" s="8" t="str">
        <f t="shared" si="63"/>
        <v>FALTA CURP</v>
      </c>
      <c r="V175" s="7" t="s">
        <v>2</v>
      </c>
      <c r="W175" s="8" t="s">
        <v>5</v>
      </c>
      <c r="X175" s="8"/>
      <c r="Y175" s="7" t="s">
        <v>16</v>
      </c>
      <c r="Z175" s="7" t="s">
        <v>37</v>
      </c>
      <c r="AA175" s="7">
        <v>10</v>
      </c>
      <c r="AB175" s="8" t="str">
        <f t="shared" si="64"/>
        <v>FALTA CURP</v>
      </c>
      <c r="AC175" s="8"/>
      <c r="AD175" s="51" t="s">
        <v>1</v>
      </c>
      <c r="AE175" s="7" t="s">
        <v>24</v>
      </c>
      <c r="AF175" s="63"/>
      <c r="AG175" s="52">
        <v>360</v>
      </c>
      <c r="AH175" s="7" t="s">
        <v>36</v>
      </c>
      <c r="AI175" s="7" t="s">
        <v>1</v>
      </c>
      <c r="AJ175" s="51"/>
      <c r="AK175" s="7" t="s">
        <v>3</v>
      </c>
      <c r="AL175" s="8" t="s">
        <v>5</v>
      </c>
      <c r="AM175" s="54"/>
      <c r="AN175" s="7" t="s">
        <v>4</v>
      </c>
      <c r="AO175" s="8"/>
      <c r="AP175" s="8" t="str">
        <f t="shared" si="65"/>
        <v>22</v>
      </c>
      <c r="AQ175" s="8" t="str">
        <f t="shared" si="66"/>
        <v>PA</v>
      </c>
      <c r="AR175" s="8">
        <f t="shared" si="67"/>
        <v>1</v>
      </c>
      <c r="AS175" s="8" t="str">
        <f t="shared" si="68"/>
        <v>11</v>
      </c>
      <c r="AT175" s="8">
        <f t="shared" ca="1" si="60"/>
        <v>17</v>
      </c>
      <c r="AU175" s="8" t="str">
        <f t="shared" si="69"/>
        <v xml:space="preserve">D0000000000                                                            0000022                   PA                               01    </v>
      </c>
      <c r="AV175" s="8" t="e">
        <f t="shared" ca="1" si="57"/>
        <v>#VALUE!</v>
      </c>
      <c r="AW175" s="8" t="str">
        <f t="shared" si="70"/>
        <v xml:space="preserve">FALTA CURP                     013                0360072010000000000000000000000S0000000000000000000000000000000         </v>
      </c>
      <c r="AX175" s="9" t="e">
        <f t="shared" ca="1" si="71"/>
        <v>#VALUE!</v>
      </c>
    </row>
    <row r="176" spans="1:50">
      <c r="A176" s="60"/>
      <c r="B176" s="6"/>
      <c r="C176" s="6"/>
      <c r="D176" s="11"/>
      <c r="E176" s="7"/>
      <c r="F176" s="7" t="s">
        <v>79</v>
      </c>
      <c r="G176" s="8" t="str">
        <f t="shared" si="61"/>
        <v xml:space="preserve">  </v>
      </c>
      <c r="H176" s="8" t="s">
        <v>118</v>
      </c>
      <c r="I176" s="8"/>
      <c r="J176" s="50"/>
      <c r="K176" s="7" t="s">
        <v>142</v>
      </c>
      <c r="L176" s="7"/>
      <c r="M176" s="7"/>
      <c r="N176" s="7"/>
      <c r="O176" s="8"/>
      <c r="P176" s="7" t="s">
        <v>175</v>
      </c>
      <c r="Q176" s="7" t="s">
        <v>1320</v>
      </c>
      <c r="R176" s="7"/>
      <c r="S176" s="8"/>
      <c r="T176" s="8" t="str">
        <f t="shared" si="62"/>
        <v>FALTA CURP</v>
      </c>
      <c r="U176" s="8" t="str">
        <f t="shared" si="63"/>
        <v>FALTA CURP</v>
      </c>
      <c r="V176" s="7" t="s">
        <v>2</v>
      </c>
      <c r="W176" s="8" t="s">
        <v>5</v>
      </c>
      <c r="X176" s="8"/>
      <c r="Y176" s="7" t="s">
        <v>16</v>
      </c>
      <c r="Z176" s="7" t="s">
        <v>37</v>
      </c>
      <c r="AA176" s="7">
        <v>10</v>
      </c>
      <c r="AB176" s="8" t="str">
        <f t="shared" si="64"/>
        <v>FALTA CURP</v>
      </c>
      <c r="AC176" s="8"/>
      <c r="AD176" s="51" t="s">
        <v>1</v>
      </c>
      <c r="AE176" s="7" t="s">
        <v>24</v>
      </c>
      <c r="AF176" s="63"/>
      <c r="AG176" s="52">
        <v>360</v>
      </c>
      <c r="AH176" s="7" t="s">
        <v>36</v>
      </c>
      <c r="AI176" s="7" t="s">
        <v>1</v>
      </c>
      <c r="AJ176" s="51"/>
      <c r="AK176" s="7" t="s">
        <v>3</v>
      </c>
      <c r="AL176" s="8" t="s">
        <v>5</v>
      </c>
      <c r="AM176" s="54"/>
      <c r="AN176" s="7" t="s">
        <v>4</v>
      </c>
      <c r="AO176" s="8"/>
      <c r="AP176" s="8" t="str">
        <f t="shared" si="65"/>
        <v>22</v>
      </c>
      <c r="AQ176" s="8" t="str">
        <f t="shared" si="66"/>
        <v>PA</v>
      </c>
      <c r="AR176" s="8">
        <f t="shared" si="67"/>
        <v>1</v>
      </c>
      <c r="AS176" s="8" t="str">
        <f t="shared" si="68"/>
        <v>11</v>
      </c>
      <c r="AT176" s="8">
        <f t="shared" ca="1" si="60"/>
        <v>17</v>
      </c>
      <c r="AU176" s="8" t="str">
        <f t="shared" si="69"/>
        <v xml:space="preserve">D0000000000                                                            0000022                   PA                               01    </v>
      </c>
      <c r="AV176" s="8" t="e">
        <f t="shared" ca="1" si="57"/>
        <v>#VALUE!</v>
      </c>
      <c r="AW176" s="8" t="str">
        <f t="shared" si="70"/>
        <v xml:space="preserve">FALTA CURP                     013                0360072010000000000000000000000S0000000000000000000000000000000         </v>
      </c>
      <c r="AX176" s="9" t="e">
        <f t="shared" ca="1" si="71"/>
        <v>#VALUE!</v>
      </c>
    </row>
    <row r="177" spans="1:50">
      <c r="A177" s="60"/>
      <c r="B177" s="6"/>
      <c r="C177" s="6"/>
      <c r="D177" s="11"/>
      <c r="E177" s="7"/>
      <c r="F177" s="7" t="s">
        <v>79</v>
      </c>
      <c r="G177" s="8" t="str">
        <f t="shared" si="61"/>
        <v xml:space="preserve">  </v>
      </c>
      <c r="H177" s="8" t="s">
        <v>118</v>
      </c>
      <c r="I177" s="8"/>
      <c r="J177" s="50"/>
      <c r="K177" s="7" t="s">
        <v>142</v>
      </c>
      <c r="L177" s="7"/>
      <c r="M177" s="7"/>
      <c r="N177" s="7"/>
      <c r="O177" s="8"/>
      <c r="P177" s="7" t="s">
        <v>175</v>
      </c>
      <c r="Q177" s="7" t="s">
        <v>1320</v>
      </c>
      <c r="R177" s="7"/>
      <c r="S177" s="8"/>
      <c r="T177" s="8" t="str">
        <f t="shared" si="62"/>
        <v>FALTA CURP</v>
      </c>
      <c r="U177" s="8" t="str">
        <f t="shared" si="63"/>
        <v>FALTA CURP</v>
      </c>
      <c r="V177" s="7" t="s">
        <v>2</v>
      </c>
      <c r="W177" s="8" t="s">
        <v>5</v>
      </c>
      <c r="X177" s="8"/>
      <c r="Y177" s="7" t="s">
        <v>16</v>
      </c>
      <c r="Z177" s="7" t="s">
        <v>37</v>
      </c>
      <c r="AA177" s="7">
        <v>10</v>
      </c>
      <c r="AB177" s="8" t="str">
        <f t="shared" si="64"/>
        <v>FALTA CURP</v>
      </c>
      <c r="AC177" s="8"/>
      <c r="AD177" s="51" t="s">
        <v>1</v>
      </c>
      <c r="AE177" s="7" t="s">
        <v>24</v>
      </c>
      <c r="AF177" s="63"/>
      <c r="AG177" s="52">
        <v>360</v>
      </c>
      <c r="AH177" s="7" t="s">
        <v>36</v>
      </c>
      <c r="AI177" s="7" t="s">
        <v>1</v>
      </c>
      <c r="AJ177" s="51"/>
      <c r="AK177" s="7" t="s">
        <v>3</v>
      </c>
      <c r="AL177" s="8" t="s">
        <v>5</v>
      </c>
      <c r="AM177" s="54"/>
      <c r="AN177" s="7" t="s">
        <v>4</v>
      </c>
      <c r="AO177" s="8"/>
      <c r="AP177" s="8" t="str">
        <f t="shared" si="65"/>
        <v>22</v>
      </c>
      <c r="AQ177" s="8" t="str">
        <f t="shared" si="66"/>
        <v>PA</v>
      </c>
      <c r="AR177" s="8">
        <f t="shared" si="67"/>
        <v>1</v>
      </c>
      <c r="AS177" s="8" t="str">
        <f t="shared" si="68"/>
        <v>11</v>
      </c>
      <c r="AT177" s="8">
        <f t="shared" ca="1" si="60"/>
        <v>17</v>
      </c>
      <c r="AU177" s="8" t="str">
        <f t="shared" si="69"/>
        <v xml:space="preserve">D0000000000                                                            0000022                   PA                               01    </v>
      </c>
      <c r="AV177" s="8" t="e">
        <f t="shared" ca="1" si="57"/>
        <v>#VALUE!</v>
      </c>
      <c r="AW177" s="8" t="str">
        <f t="shared" si="70"/>
        <v xml:space="preserve">FALTA CURP                     013                0360072010000000000000000000000S0000000000000000000000000000000         </v>
      </c>
      <c r="AX177" s="9" t="e">
        <f t="shared" ca="1" si="71"/>
        <v>#VALUE!</v>
      </c>
    </row>
    <row r="178" spans="1:50">
      <c r="A178" s="60"/>
      <c r="B178" s="6"/>
      <c r="C178" s="6"/>
      <c r="D178" s="11"/>
      <c r="E178" s="7"/>
      <c r="F178" s="7" t="s">
        <v>79</v>
      </c>
      <c r="G178" s="8" t="str">
        <f t="shared" si="61"/>
        <v xml:space="preserve">  </v>
      </c>
      <c r="H178" s="8" t="s">
        <v>118</v>
      </c>
      <c r="I178" s="8"/>
      <c r="J178" s="50"/>
      <c r="K178" s="7" t="s">
        <v>142</v>
      </c>
      <c r="L178" s="7"/>
      <c r="M178" s="7"/>
      <c r="N178" s="7"/>
      <c r="O178" s="8"/>
      <c r="P178" s="7" t="s">
        <v>175</v>
      </c>
      <c r="Q178" s="7" t="s">
        <v>1320</v>
      </c>
      <c r="R178" s="7"/>
      <c r="S178" s="8"/>
      <c r="T178" s="8" t="str">
        <f t="shared" si="62"/>
        <v>FALTA CURP</v>
      </c>
      <c r="U178" s="8" t="str">
        <f t="shared" si="63"/>
        <v>FALTA CURP</v>
      </c>
      <c r="V178" s="7" t="s">
        <v>2</v>
      </c>
      <c r="W178" s="8" t="s">
        <v>5</v>
      </c>
      <c r="X178" s="8"/>
      <c r="Y178" s="7" t="s">
        <v>16</v>
      </c>
      <c r="Z178" s="7" t="s">
        <v>37</v>
      </c>
      <c r="AA178" s="7">
        <v>10</v>
      </c>
      <c r="AB178" s="8" t="str">
        <f t="shared" si="64"/>
        <v>FALTA CURP</v>
      </c>
      <c r="AC178" s="8"/>
      <c r="AD178" s="51" t="s">
        <v>1</v>
      </c>
      <c r="AE178" s="7" t="s">
        <v>24</v>
      </c>
      <c r="AF178" s="63"/>
      <c r="AG178" s="52">
        <v>360</v>
      </c>
      <c r="AH178" s="7" t="s">
        <v>36</v>
      </c>
      <c r="AI178" s="7" t="s">
        <v>1</v>
      </c>
      <c r="AJ178" s="51"/>
      <c r="AK178" s="7" t="s">
        <v>3</v>
      </c>
      <c r="AL178" s="8" t="s">
        <v>5</v>
      </c>
      <c r="AM178" s="54"/>
      <c r="AN178" s="7" t="s">
        <v>4</v>
      </c>
      <c r="AO178" s="8"/>
      <c r="AP178" s="8" t="str">
        <f t="shared" si="65"/>
        <v>22</v>
      </c>
      <c r="AQ178" s="8" t="str">
        <f t="shared" si="66"/>
        <v>PA</v>
      </c>
      <c r="AR178" s="8">
        <f t="shared" si="67"/>
        <v>1</v>
      </c>
      <c r="AS178" s="8" t="str">
        <f t="shared" si="68"/>
        <v>11</v>
      </c>
      <c r="AT178" s="8">
        <f t="shared" ca="1" si="60"/>
        <v>17</v>
      </c>
      <c r="AU178" s="8" t="str">
        <f t="shared" si="69"/>
        <v xml:space="preserve">D0000000000                                                            0000022                   PA                               01    </v>
      </c>
      <c r="AV178" s="8" t="e">
        <f t="shared" ca="1" si="57"/>
        <v>#VALUE!</v>
      </c>
      <c r="AW178" s="8" t="str">
        <f t="shared" si="70"/>
        <v xml:space="preserve">FALTA CURP                     013                0360072010000000000000000000000S0000000000000000000000000000000         </v>
      </c>
      <c r="AX178" s="9" t="e">
        <f t="shared" ca="1" si="71"/>
        <v>#VALUE!</v>
      </c>
    </row>
    <row r="179" spans="1:50">
      <c r="A179" s="60"/>
      <c r="B179" s="6"/>
      <c r="C179" s="6"/>
      <c r="D179" s="11"/>
      <c r="E179" s="7"/>
      <c r="F179" s="7" t="s">
        <v>79</v>
      </c>
      <c r="G179" s="8" t="str">
        <f t="shared" si="61"/>
        <v xml:space="preserve">  </v>
      </c>
      <c r="H179" s="8" t="s">
        <v>118</v>
      </c>
      <c r="I179" s="8"/>
      <c r="J179" s="50"/>
      <c r="K179" s="7" t="s">
        <v>142</v>
      </c>
      <c r="L179" s="7"/>
      <c r="M179" s="7"/>
      <c r="N179" s="7"/>
      <c r="O179" s="8"/>
      <c r="P179" s="7" t="s">
        <v>175</v>
      </c>
      <c r="Q179" s="7" t="s">
        <v>1320</v>
      </c>
      <c r="R179" s="7"/>
      <c r="S179" s="8"/>
      <c r="T179" s="8" t="str">
        <f t="shared" si="62"/>
        <v>FALTA CURP</v>
      </c>
      <c r="U179" s="8" t="str">
        <f t="shared" si="63"/>
        <v>FALTA CURP</v>
      </c>
      <c r="V179" s="7" t="s">
        <v>2</v>
      </c>
      <c r="W179" s="8" t="s">
        <v>5</v>
      </c>
      <c r="X179" s="8"/>
      <c r="Y179" s="7" t="s">
        <v>16</v>
      </c>
      <c r="Z179" s="7" t="s">
        <v>37</v>
      </c>
      <c r="AA179" s="7">
        <v>10</v>
      </c>
      <c r="AB179" s="8" t="str">
        <f t="shared" si="64"/>
        <v>FALTA CURP</v>
      </c>
      <c r="AC179" s="8"/>
      <c r="AD179" s="51" t="s">
        <v>1</v>
      </c>
      <c r="AE179" s="7" t="s">
        <v>24</v>
      </c>
      <c r="AF179" s="63"/>
      <c r="AG179" s="52">
        <v>360</v>
      </c>
      <c r="AH179" s="7" t="s">
        <v>36</v>
      </c>
      <c r="AI179" s="7" t="s">
        <v>1</v>
      </c>
      <c r="AJ179" s="51"/>
      <c r="AK179" s="7" t="s">
        <v>3</v>
      </c>
      <c r="AL179" s="8" t="s">
        <v>5</v>
      </c>
      <c r="AM179" s="54"/>
      <c r="AN179" s="7" t="s">
        <v>4</v>
      </c>
      <c r="AO179" s="8"/>
      <c r="AP179" s="8" t="str">
        <f t="shared" si="65"/>
        <v>22</v>
      </c>
      <c r="AQ179" s="8" t="str">
        <f t="shared" si="66"/>
        <v>PA</v>
      </c>
      <c r="AR179" s="8">
        <f t="shared" si="67"/>
        <v>1</v>
      </c>
      <c r="AS179" s="8" t="str">
        <f t="shared" si="68"/>
        <v>11</v>
      </c>
      <c r="AT179" s="8">
        <f t="shared" ca="1" si="60"/>
        <v>17</v>
      </c>
      <c r="AU179" s="8" t="str">
        <f t="shared" si="69"/>
        <v xml:space="preserve">D0000000000                                                            0000022                   PA                               01    </v>
      </c>
      <c r="AV179" s="8" t="e">
        <f t="shared" ca="1" si="57"/>
        <v>#VALUE!</v>
      </c>
      <c r="AW179" s="8" t="str">
        <f t="shared" si="70"/>
        <v xml:space="preserve">FALTA CURP                     013                0360072010000000000000000000000S0000000000000000000000000000000         </v>
      </c>
      <c r="AX179" s="9" t="e">
        <f t="shared" ca="1" si="71"/>
        <v>#VALUE!</v>
      </c>
    </row>
    <row r="180" spans="1:50">
      <c r="A180" s="60"/>
      <c r="B180" s="6"/>
      <c r="C180" s="6"/>
      <c r="D180" s="11"/>
      <c r="E180" s="7"/>
      <c r="F180" s="7" t="s">
        <v>79</v>
      </c>
      <c r="G180" s="8" t="str">
        <f t="shared" si="61"/>
        <v xml:space="preserve">  </v>
      </c>
      <c r="H180" s="8" t="s">
        <v>118</v>
      </c>
      <c r="I180" s="8"/>
      <c r="J180" s="50"/>
      <c r="K180" s="7" t="s">
        <v>142</v>
      </c>
      <c r="L180" s="7"/>
      <c r="M180" s="7"/>
      <c r="N180" s="7"/>
      <c r="O180" s="8"/>
      <c r="P180" s="7" t="s">
        <v>175</v>
      </c>
      <c r="Q180" s="7" t="s">
        <v>1320</v>
      </c>
      <c r="R180" s="7"/>
      <c r="S180" s="8"/>
      <c r="T180" s="8" t="str">
        <f t="shared" si="62"/>
        <v>FALTA CURP</v>
      </c>
      <c r="U180" s="8" t="str">
        <f t="shared" si="63"/>
        <v>FALTA CURP</v>
      </c>
      <c r="V180" s="7" t="s">
        <v>2</v>
      </c>
      <c r="W180" s="8" t="s">
        <v>5</v>
      </c>
      <c r="X180" s="8"/>
      <c r="Y180" s="7" t="s">
        <v>16</v>
      </c>
      <c r="Z180" s="7" t="s">
        <v>37</v>
      </c>
      <c r="AA180" s="7">
        <v>10</v>
      </c>
      <c r="AB180" s="8" t="str">
        <f t="shared" si="64"/>
        <v>FALTA CURP</v>
      </c>
      <c r="AC180" s="8"/>
      <c r="AD180" s="51" t="s">
        <v>1</v>
      </c>
      <c r="AE180" s="7" t="s">
        <v>24</v>
      </c>
      <c r="AF180" s="63"/>
      <c r="AG180" s="52">
        <v>360</v>
      </c>
      <c r="AH180" s="7" t="s">
        <v>36</v>
      </c>
      <c r="AI180" s="7" t="s">
        <v>1</v>
      </c>
      <c r="AJ180" s="51"/>
      <c r="AK180" s="7" t="s">
        <v>3</v>
      </c>
      <c r="AL180" s="8" t="s">
        <v>5</v>
      </c>
      <c r="AM180" s="54"/>
      <c r="AN180" s="7" t="s">
        <v>4</v>
      </c>
      <c r="AO180" s="8"/>
      <c r="AP180" s="8" t="str">
        <f t="shared" si="65"/>
        <v>22</v>
      </c>
      <c r="AQ180" s="8" t="str">
        <f t="shared" si="66"/>
        <v>PA</v>
      </c>
      <c r="AR180" s="8">
        <f t="shared" si="67"/>
        <v>1</v>
      </c>
      <c r="AS180" s="8" t="str">
        <f t="shared" si="68"/>
        <v>11</v>
      </c>
      <c r="AT180" s="8">
        <f t="shared" ca="1" si="60"/>
        <v>17</v>
      </c>
      <c r="AU180" s="8" t="str">
        <f t="shared" si="69"/>
        <v xml:space="preserve">D0000000000                                                            0000022                   PA                               01    </v>
      </c>
      <c r="AV180" s="8" t="e">
        <f t="shared" ca="1" si="57"/>
        <v>#VALUE!</v>
      </c>
      <c r="AW180" s="8" t="str">
        <f t="shared" si="70"/>
        <v xml:space="preserve">FALTA CURP                     013                0360072010000000000000000000000S0000000000000000000000000000000         </v>
      </c>
      <c r="AX180" s="9" t="e">
        <f t="shared" ca="1" si="71"/>
        <v>#VALUE!</v>
      </c>
    </row>
    <row r="181" spans="1:50">
      <c r="A181" s="60"/>
      <c r="B181" s="6"/>
      <c r="C181" s="6"/>
      <c r="D181" s="11"/>
      <c r="E181" s="7"/>
      <c r="F181" s="7" t="s">
        <v>79</v>
      </c>
      <c r="G181" s="8" t="str">
        <f t="shared" si="61"/>
        <v xml:space="preserve">  </v>
      </c>
      <c r="H181" s="8" t="s">
        <v>118</v>
      </c>
      <c r="I181" s="8"/>
      <c r="J181" s="50"/>
      <c r="K181" s="7" t="s">
        <v>142</v>
      </c>
      <c r="L181" s="7"/>
      <c r="M181" s="7"/>
      <c r="N181" s="7"/>
      <c r="O181" s="8"/>
      <c r="P181" s="7" t="s">
        <v>175</v>
      </c>
      <c r="Q181" s="7" t="s">
        <v>1320</v>
      </c>
      <c r="R181" s="7"/>
      <c r="S181" s="8"/>
      <c r="T181" s="8" t="str">
        <f t="shared" si="62"/>
        <v>FALTA CURP</v>
      </c>
      <c r="U181" s="8" t="str">
        <f t="shared" si="63"/>
        <v>FALTA CURP</v>
      </c>
      <c r="V181" s="7" t="s">
        <v>2</v>
      </c>
      <c r="W181" s="8" t="s">
        <v>5</v>
      </c>
      <c r="X181" s="8"/>
      <c r="Y181" s="7" t="s">
        <v>16</v>
      </c>
      <c r="Z181" s="7" t="s">
        <v>37</v>
      </c>
      <c r="AA181" s="7">
        <v>10</v>
      </c>
      <c r="AB181" s="8" t="str">
        <f t="shared" si="64"/>
        <v>FALTA CURP</v>
      </c>
      <c r="AC181" s="8"/>
      <c r="AD181" s="51" t="s">
        <v>1</v>
      </c>
      <c r="AE181" s="7" t="s">
        <v>24</v>
      </c>
      <c r="AF181" s="63"/>
      <c r="AG181" s="52">
        <v>360</v>
      </c>
      <c r="AH181" s="7" t="s">
        <v>36</v>
      </c>
      <c r="AI181" s="7" t="s">
        <v>1</v>
      </c>
      <c r="AJ181" s="51"/>
      <c r="AK181" s="7" t="s">
        <v>3</v>
      </c>
      <c r="AL181" s="8" t="s">
        <v>5</v>
      </c>
      <c r="AM181" s="54"/>
      <c r="AN181" s="7" t="s">
        <v>4</v>
      </c>
      <c r="AO181" s="8"/>
      <c r="AP181" s="8" t="str">
        <f t="shared" si="65"/>
        <v>22</v>
      </c>
      <c r="AQ181" s="8" t="str">
        <f t="shared" si="66"/>
        <v>PA</v>
      </c>
      <c r="AR181" s="8">
        <f t="shared" si="67"/>
        <v>1</v>
      </c>
      <c r="AS181" s="8" t="str">
        <f t="shared" si="68"/>
        <v>11</v>
      </c>
      <c r="AT181" s="8">
        <f t="shared" ca="1" si="60"/>
        <v>17</v>
      </c>
      <c r="AU181" s="8" t="str">
        <f t="shared" si="69"/>
        <v xml:space="preserve">D0000000000                                                            0000022                   PA                               01    </v>
      </c>
      <c r="AV181" s="8" t="e">
        <f t="shared" ca="1" si="57"/>
        <v>#VALUE!</v>
      </c>
      <c r="AW181" s="8" t="str">
        <f t="shared" si="70"/>
        <v xml:space="preserve">FALTA CURP                     013                0360072010000000000000000000000S0000000000000000000000000000000         </v>
      </c>
      <c r="AX181" s="9" t="e">
        <f t="shared" ca="1" si="71"/>
        <v>#VALUE!</v>
      </c>
    </row>
    <row r="182" spans="1:50">
      <c r="A182" s="60"/>
      <c r="B182" s="6"/>
      <c r="C182" s="6"/>
      <c r="D182" s="11"/>
      <c r="E182" s="7"/>
      <c r="F182" s="7" t="s">
        <v>79</v>
      </c>
      <c r="G182" s="8" t="str">
        <f t="shared" si="61"/>
        <v xml:space="preserve">  </v>
      </c>
      <c r="H182" s="8" t="s">
        <v>118</v>
      </c>
      <c r="I182" s="8"/>
      <c r="J182" s="50"/>
      <c r="K182" s="7" t="s">
        <v>142</v>
      </c>
      <c r="L182" s="7"/>
      <c r="M182" s="7"/>
      <c r="N182" s="7"/>
      <c r="O182" s="8"/>
      <c r="P182" s="7" t="s">
        <v>175</v>
      </c>
      <c r="Q182" s="7" t="s">
        <v>1320</v>
      </c>
      <c r="R182" s="7"/>
      <c r="S182" s="8"/>
      <c r="T182" s="8" t="str">
        <f t="shared" si="62"/>
        <v>FALTA CURP</v>
      </c>
      <c r="U182" s="8" t="str">
        <f t="shared" si="63"/>
        <v>FALTA CURP</v>
      </c>
      <c r="V182" s="7" t="s">
        <v>2</v>
      </c>
      <c r="W182" s="8" t="s">
        <v>5</v>
      </c>
      <c r="X182" s="8"/>
      <c r="Y182" s="7" t="s">
        <v>16</v>
      </c>
      <c r="Z182" s="7" t="s">
        <v>37</v>
      </c>
      <c r="AA182" s="7">
        <v>10</v>
      </c>
      <c r="AB182" s="8" t="str">
        <f t="shared" si="64"/>
        <v>FALTA CURP</v>
      </c>
      <c r="AC182" s="8"/>
      <c r="AD182" s="51" t="s">
        <v>1</v>
      </c>
      <c r="AE182" s="7" t="s">
        <v>24</v>
      </c>
      <c r="AF182" s="63"/>
      <c r="AG182" s="52">
        <v>360</v>
      </c>
      <c r="AH182" s="7" t="s">
        <v>36</v>
      </c>
      <c r="AI182" s="7" t="s">
        <v>1</v>
      </c>
      <c r="AJ182" s="51"/>
      <c r="AK182" s="7" t="s">
        <v>3</v>
      </c>
      <c r="AL182" s="8" t="s">
        <v>5</v>
      </c>
      <c r="AM182" s="54"/>
      <c r="AN182" s="7" t="s">
        <v>4</v>
      </c>
      <c r="AO182" s="8"/>
      <c r="AP182" s="8" t="str">
        <f t="shared" si="65"/>
        <v>22</v>
      </c>
      <c r="AQ182" s="8" t="str">
        <f t="shared" si="66"/>
        <v>PA</v>
      </c>
      <c r="AR182" s="8">
        <f t="shared" si="67"/>
        <v>1</v>
      </c>
      <c r="AS182" s="8" t="str">
        <f t="shared" si="68"/>
        <v>11</v>
      </c>
      <c r="AT182" s="8">
        <f t="shared" ca="1" si="60"/>
        <v>17</v>
      </c>
      <c r="AU182" s="8" t="str">
        <f t="shared" si="69"/>
        <v xml:space="preserve">D0000000000                                                            0000022                   PA                               01    </v>
      </c>
      <c r="AV182" s="8" t="e">
        <f t="shared" ca="1" si="57"/>
        <v>#VALUE!</v>
      </c>
      <c r="AW182" s="8" t="str">
        <f t="shared" si="70"/>
        <v xml:space="preserve">FALTA CURP                     013                0360072010000000000000000000000S0000000000000000000000000000000         </v>
      </c>
      <c r="AX182" s="9" t="e">
        <f t="shared" ca="1" si="71"/>
        <v>#VALUE!</v>
      </c>
    </row>
    <row r="183" spans="1:50">
      <c r="A183" s="60"/>
      <c r="B183" s="6"/>
      <c r="C183" s="6"/>
      <c r="D183" s="11"/>
      <c r="E183" s="7"/>
      <c r="F183" s="7" t="s">
        <v>79</v>
      </c>
      <c r="G183" s="8" t="str">
        <f t="shared" si="61"/>
        <v xml:space="preserve">  </v>
      </c>
      <c r="H183" s="8" t="s">
        <v>118</v>
      </c>
      <c r="I183" s="8"/>
      <c r="J183" s="50"/>
      <c r="K183" s="7" t="s">
        <v>142</v>
      </c>
      <c r="L183" s="7"/>
      <c r="M183" s="7"/>
      <c r="N183" s="7"/>
      <c r="O183" s="8"/>
      <c r="P183" s="7" t="s">
        <v>175</v>
      </c>
      <c r="Q183" s="7" t="s">
        <v>1320</v>
      </c>
      <c r="R183" s="7"/>
      <c r="S183" s="8"/>
      <c r="T183" s="8" t="str">
        <f t="shared" si="62"/>
        <v>FALTA CURP</v>
      </c>
      <c r="U183" s="8" t="str">
        <f t="shared" si="63"/>
        <v>FALTA CURP</v>
      </c>
      <c r="V183" s="7" t="s">
        <v>2</v>
      </c>
      <c r="W183" s="8" t="s">
        <v>5</v>
      </c>
      <c r="X183" s="8"/>
      <c r="Y183" s="7" t="s">
        <v>16</v>
      </c>
      <c r="Z183" s="7" t="s">
        <v>37</v>
      </c>
      <c r="AA183" s="7">
        <v>10</v>
      </c>
      <c r="AB183" s="8" t="str">
        <f t="shared" si="64"/>
        <v>FALTA CURP</v>
      </c>
      <c r="AC183" s="8"/>
      <c r="AD183" s="51" t="s">
        <v>1</v>
      </c>
      <c r="AE183" s="7" t="s">
        <v>24</v>
      </c>
      <c r="AF183" s="63"/>
      <c r="AG183" s="52">
        <v>360</v>
      </c>
      <c r="AH183" s="7" t="s">
        <v>36</v>
      </c>
      <c r="AI183" s="7" t="s">
        <v>1</v>
      </c>
      <c r="AJ183" s="51"/>
      <c r="AK183" s="7" t="s">
        <v>3</v>
      </c>
      <c r="AL183" s="8" t="s">
        <v>5</v>
      </c>
      <c r="AM183" s="54"/>
      <c r="AN183" s="7" t="s">
        <v>4</v>
      </c>
      <c r="AO183" s="8"/>
      <c r="AP183" s="8" t="str">
        <f t="shared" si="65"/>
        <v>22</v>
      </c>
      <c r="AQ183" s="8" t="str">
        <f t="shared" si="66"/>
        <v>PA</v>
      </c>
      <c r="AR183" s="8">
        <f t="shared" si="67"/>
        <v>1</v>
      </c>
      <c r="AS183" s="8" t="str">
        <f t="shared" si="68"/>
        <v>11</v>
      </c>
      <c r="AT183" s="8">
        <f t="shared" ca="1" si="60"/>
        <v>17</v>
      </c>
      <c r="AU183" s="8" t="str">
        <f t="shared" si="69"/>
        <v xml:space="preserve">D0000000000                                                            0000022                   PA                               01    </v>
      </c>
      <c r="AV183" s="8" t="e">
        <f t="shared" ca="1" si="57"/>
        <v>#VALUE!</v>
      </c>
      <c r="AW183" s="8" t="str">
        <f t="shared" si="70"/>
        <v xml:space="preserve">FALTA CURP                     013                0360072010000000000000000000000S0000000000000000000000000000000         </v>
      </c>
      <c r="AX183" s="9" t="e">
        <f t="shared" ca="1" si="71"/>
        <v>#VALUE!</v>
      </c>
    </row>
    <row r="184" spans="1:50">
      <c r="A184" s="60"/>
      <c r="B184" s="6"/>
      <c r="C184" s="6"/>
      <c r="D184" s="11"/>
      <c r="E184" s="7"/>
      <c r="F184" s="7" t="s">
        <v>79</v>
      </c>
      <c r="G184" s="8" t="str">
        <f t="shared" si="61"/>
        <v xml:space="preserve">  </v>
      </c>
      <c r="H184" s="8" t="s">
        <v>118</v>
      </c>
      <c r="I184" s="8"/>
      <c r="J184" s="50"/>
      <c r="K184" s="7" t="s">
        <v>142</v>
      </c>
      <c r="L184" s="7"/>
      <c r="M184" s="7"/>
      <c r="N184" s="7"/>
      <c r="O184" s="8"/>
      <c r="P184" s="7" t="s">
        <v>175</v>
      </c>
      <c r="Q184" s="7" t="s">
        <v>1320</v>
      </c>
      <c r="R184" s="7"/>
      <c r="S184" s="8"/>
      <c r="T184" s="8" t="str">
        <f t="shared" si="62"/>
        <v>FALTA CURP</v>
      </c>
      <c r="U184" s="8" t="str">
        <f t="shared" si="63"/>
        <v>FALTA CURP</v>
      </c>
      <c r="V184" s="7" t="s">
        <v>2</v>
      </c>
      <c r="W184" s="8" t="s">
        <v>5</v>
      </c>
      <c r="X184" s="8"/>
      <c r="Y184" s="7" t="s">
        <v>16</v>
      </c>
      <c r="Z184" s="7" t="s">
        <v>37</v>
      </c>
      <c r="AA184" s="7">
        <v>10</v>
      </c>
      <c r="AB184" s="8" t="str">
        <f t="shared" si="64"/>
        <v>FALTA CURP</v>
      </c>
      <c r="AC184" s="8"/>
      <c r="AD184" s="51" t="s">
        <v>1</v>
      </c>
      <c r="AE184" s="7" t="s">
        <v>24</v>
      </c>
      <c r="AF184" s="63"/>
      <c r="AG184" s="52">
        <v>360</v>
      </c>
      <c r="AH184" s="7" t="s">
        <v>36</v>
      </c>
      <c r="AI184" s="7" t="s">
        <v>1</v>
      </c>
      <c r="AJ184" s="51"/>
      <c r="AK184" s="7" t="s">
        <v>3</v>
      </c>
      <c r="AL184" s="8" t="s">
        <v>5</v>
      </c>
      <c r="AM184" s="54"/>
      <c r="AN184" s="7" t="s">
        <v>4</v>
      </c>
      <c r="AO184" s="8"/>
      <c r="AP184" s="8" t="str">
        <f t="shared" si="65"/>
        <v>22</v>
      </c>
      <c r="AQ184" s="8" t="str">
        <f t="shared" si="66"/>
        <v>PA</v>
      </c>
      <c r="AR184" s="8">
        <f t="shared" si="67"/>
        <v>1</v>
      </c>
      <c r="AS184" s="8" t="str">
        <f t="shared" si="68"/>
        <v>11</v>
      </c>
      <c r="AT184" s="8">
        <f t="shared" ca="1" si="60"/>
        <v>17</v>
      </c>
      <c r="AU184" s="8" t="str">
        <f t="shared" si="69"/>
        <v xml:space="preserve">D0000000000                                                            0000022                   PA                               01    </v>
      </c>
      <c r="AV184" s="8" t="e">
        <f t="shared" ca="1" si="57"/>
        <v>#VALUE!</v>
      </c>
      <c r="AW184" s="8" t="str">
        <f t="shared" si="70"/>
        <v xml:space="preserve">FALTA CURP                     013                0360072010000000000000000000000S0000000000000000000000000000000         </v>
      </c>
      <c r="AX184" s="9" t="e">
        <f t="shared" ca="1" si="71"/>
        <v>#VALUE!</v>
      </c>
    </row>
    <row r="185" spans="1:50">
      <c r="A185" s="60"/>
      <c r="B185" s="6"/>
      <c r="C185" s="6"/>
      <c r="D185" s="11"/>
      <c r="E185" s="7"/>
      <c r="F185" s="7" t="s">
        <v>79</v>
      </c>
      <c r="G185" s="8" t="str">
        <f t="shared" si="61"/>
        <v xml:space="preserve">  </v>
      </c>
      <c r="H185" s="8" t="s">
        <v>118</v>
      </c>
      <c r="I185" s="8"/>
      <c r="J185" s="50"/>
      <c r="K185" s="7" t="s">
        <v>142</v>
      </c>
      <c r="L185" s="7"/>
      <c r="M185" s="7"/>
      <c r="N185" s="7"/>
      <c r="O185" s="8"/>
      <c r="P185" s="7" t="s">
        <v>175</v>
      </c>
      <c r="Q185" s="7" t="s">
        <v>1320</v>
      </c>
      <c r="R185" s="7"/>
      <c r="S185" s="8"/>
      <c r="T185" s="8" t="str">
        <f t="shared" si="62"/>
        <v>FALTA CURP</v>
      </c>
      <c r="U185" s="8" t="str">
        <f t="shared" si="63"/>
        <v>FALTA CURP</v>
      </c>
      <c r="V185" s="7" t="s">
        <v>2</v>
      </c>
      <c r="W185" s="8" t="s">
        <v>5</v>
      </c>
      <c r="X185" s="8"/>
      <c r="Y185" s="7" t="s">
        <v>16</v>
      </c>
      <c r="Z185" s="7" t="s">
        <v>37</v>
      </c>
      <c r="AA185" s="7">
        <v>10</v>
      </c>
      <c r="AB185" s="8" t="str">
        <f t="shared" si="64"/>
        <v>FALTA CURP</v>
      </c>
      <c r="AC185" s="8"/>
      <c r="AD185" s="51" t="s">
        <v>1</v>
      </c>
      <c r="AE185" s="7" t="s">
        <v>24</v>
      </c>
      <c r="AF185" s="63"/>
      <c r="AG185" s="52">
        <v>360</v>
      </c>
      <c r="AH185" s="7" t="s">
        <v>36</v>
      </c>
      <c r="AI185" s="7" t="s">
        <v>1</v>
      </c>
      <c r="AJ185" s="51"/>
      <c r="AK185" s="7" t="s">
        <v>3</v>
      </c>
      <c r="AL185" s="8" t="s">
        <v>5</v>
      </c>
      <c r="AM185" s="54"/>
      <c r="AN185" s="7" t="s">
        <v>4</v>
      </c>
      <c r="AO185" s="8"/>
      <c r="AP185" s="8" t="str">
        <f t="shared" si="65"/>
        <v>22</v>
      </c>
      <c r="AQ185" s="8" t="str">
        <f t="shared" si="66"/>
        <v>PA</v>
      </c>
      <c r="AR185" s="8">
        <f t="shared" si="67"/>
        <v>1</v>
      </c>
      <c r="AS185" s="8" t="str">
        <f t="shared" si="68"/>
        <v>11</v>
      </c>
      <c r="AT185" s="8">
        <f t="shared" ca="1" si="60"/>
        <v>17</v>
      </c>
      <c r="AU185" s="8" t="str">
        <f t="shared" si="69"/>
        <v xml:space="preserve">D0000000000                                                            0000022                   PA                               01    </v>
      </c>
      <c r="AV185" s="8" t="e">
        <f t="shared" ca="1" si="57"/>
        <v>#VALUE!</v>
      </c>
      <c r="AW185" s="8" t="str">
        <f t="shared" si="70"/>
        <v xml:space="preserve">FALTA CURP                     013                0360072010000000000000000000000S0000000000000000000000000000000         </v>
      </c>
      <c r="AX185" s="9" t="e">
        <f t="shared" ca="1" si="71"/>
        <v>#VALUE!</v>
      </c>
    </row>
    <row r="186" spans="1:50">
      <c r="A186" s="60"/>
      <c r="B186" s="6"/>
      <c r="C186" s="6"/>
      <c r="D186" s="11"/>
      <c r="E186" s="7"/>
      <c r="F186" s="7" t="s">
        <v>79</v>
      </c>
      <c r="G186" s="8" t="str">
        <f t="shared" si="61"/>
        <v xml:space="preserve">  </v>
      </c>
      <c r="H186" s="8" t="s">
        <v>118</v>
      </c>
      <c r="I186" s="8"/>
      <c r="J186" s="50"/>
      <c r="K186" s="7" t="s">
        <v>142</v>
      </c>
      <c r="L186" s="7"/>
      <c r="M186" s="7"/>
      <c r="N186" s="7"/>
      <c r="O186" s="8"/>
      <c r="P186" s="7" t="s">
        <v>175</v>
      </c>
      <c r="Q186" s="7" t="s">
        <v>1320</v>
      </c>
      <c r="R186" s="7"/>
      <c r="S186" s="8"/>
      <c r="T186" s="8" t="str">
        <f t="shared" si="62"/>
        <v>FALTA CURP</v>
      </c>
      <c r="U186" s="8" t="str">
        <f t="shared" si="63"/>
        <v>FALTA CURP</v>
      </c>
      <c r="V186" s="7" t="s">
        <v>2</v>
      </c>
      <c r="W186" s="8" t="s">
        <v>5</v>
      </c>
      <c r="X186" s="8"/>
      <c r="Y186" s="7" t="s">
        <v>16</v>
      </c>
      <c r="Z186" s="7" t="s">
        <v>37</v>
      </c>
      <c r="AA186" s="7">
        <v>10</v>
      </c>
      <c r="AB186" s="8" t="str">
        <f t="shared" si="64"/>
        <v>FALTA CURP</v>
      </c>
      <c r="AC186" s="8"/>
      <c r="AD186" s="51" t="s">
        <v>1</v>
      </c>
      <c r="AE186" s="7" t="s">
        <v>24</v>
      </c>
      <c r="AF186" s="63"/>
      <c r="AG186" s="52">
        <v>360</v>
      </c>
      <c r="AH186" s="7" t="s">
        <v>36</v>
      </c>
      <c r="AI186" s="7" t="s">
        <v>1</v>
      </c>
      <c r="AJ186" s="51"/>
      <c r="AK186" s="7" t="s">
        <v>3</v>
      </c>
      <c r="AL186" s="8" t="s">
        <v>5</v>
      </c>
      <c r="AM186" s="54"/>
      <c r="AN186" s="7" t="s">
        <v>4</v>
      </c>
      <c r="AO186" s="8"/>
      <c r="AP186" s="8" t="str">
        <f t="shared" si="65"/>
        <v>22</v>
      </c>
      <c r="AQ186" s="8" t="str">
        <f t="shared" si="66"/>
        <v>PA</v>
      </c>
      <c r="AR186" s="8">
        <f t="shared" si="67"/>
        <v>1</v>
      </c>
      <c r="AS186" s="8" t="str">
        <f t="shared" si="68"/>
        <v>11</v>
      </c>
      <c r="AT186" s="8">
        <f t="shared" ca="1" si="60"/>
        <v>17</v>
      </c>
      <c r="AU186" s="8" t="str">
        <f t="shared" si="69"/>
        <v xml:space="preserve">D0000000000                                                            0000022                   PA                               01    </v>
      </c>
      <c r="AV186" s="8" t="e">
        <f t="shared" ca="1" si="57"/>
        <v>#VALUE!</v>
      </c>
      <c r="AW186" s="8" t="str">
        <f t="shared" si="70"/>
        <v xml:space="preserve">FALTA CURP                     013                0360072010000000000000000000000S0000000000000000000000000000000         </v>
      </c>
      <c r="AX186" s="9" t="e">
        <f t="shared" ca="1" si="71"/>
        <v>#VALUE!</v>
      </c>
    </row>
    <row r="187" spans="1:50">
      <c r="A187" s="60"/>
      <c r="B187" s="6"/>
      <c r="C187" s="6"/>
      <c r="D187" s="11"/>
      <c r="E187" s="7"/>
      <c r="F187" s="7" t="s">
        <v>79</v>
      </c>
      <c r="G187" s="8" t="str">
        <f t="shared" si="61"/>
        <v xml:space="preserve">  </v>
      </c>
      <c r="H187" s="8" t="s">
        <v>118</v>
      </c>
      <c r="I187" s="8"/>
      <c r="J187" s="50"/>
      <c r="K187" s="7" t="s">
        <v>142</v>
      </c>
      <c r="L187" s="7"/>
      <c r="M187" s="7"/>
      <c r="N187" s="7"/>
      <c r="O187" s="8"/>
      <c r="P187" s="7" t="s">
        <v>175</v>
      </c>
      <c r="Q187" s="7" t="s">
        <v>1320</v>
      </c>
      <c r="R187" s="7"/>
      <c r="S187" s="8"/>
      <c r="T187" s="8" t="str">
        <f t="shared" si="62"/>
        <v>FALTA CURP</v>
      </c>
      <c r="U187" s="8" t="str">
        <f t="shared" si="63"/>
        <v>FALTA CURP</v>
      </c>
      <c r="V187" s="7" t="s">
        <v>2</v>
      </c>
      <c r="W187" s="8" t="s">
        <v>5</v>
      </c>
      <c r="X187" s="8"/>
      <c r="Y187" s="7" t="s">
        <v>16</v>
      </c>
      <c r="Z187" s="7" t="s">
        <v>37</v>
      </c>
      <c r="AA187" s="7">
        <v>10</v>
      </c>
      <c r="AB187" s="8" t="str">
        <f t="shared" si="64"/>
        <v>FALTA CURP</v>
      </c>
      <c r="AC187" s="8"/>
      <c r="AD187" s="51" t="s">
        <v>1</v>
      </c>
      <c r="AE187" s="7" t="s">
        <v>24</v>
      </c>
      <c r="AF187" s="63"/>
      <c r="AG187" s="52">
        <v>360</v>
      </c>
      <c r="AH187" s="7" t="s">
        <v>36</v>
      </c>
      <c r="AI187" s="7" t="s">
        <v>1</v>
      </c>
      <c r="AJ187" s="51"/>
      <c r="AK187" s="7" t="s">
        <v>3</v>
      </c>
      <c r="AL187" s="8" t="s">
        <v>5</v>
      </c>
      <c r="AM187" s="54"/>
      <c r="AN187" s="7" t="s">
        <v>4</v>
      </c>
      <c r="AO187" s="8"/>
      <c r="AP187" s="8" t="str">
        <f t="shared" si="65"/>
        <v>22</v>
      </c>
      <c r="AQ187" s="8" t="str">
        <f t="shared" si="66"/>
        <v>PA</v>
      </c>
      <c r="AR187" s="8">
        <f t="shared" si="67"/>
        <v>1</v>
      </c>
      <c r="AS187" s="8" t="str">
        <f t="shared" si="68"/>
        <v>11</v>
      </c>
      <c r="AT187" s="8">
        <f t="shared" ca="1" si="60"/>
        <v>17</v>
      </c>
      <c r="AU187" s="8" t="str">
        <f t="shared" si="69"/>
        <v xml:space="preserve">D0000000000                                                            0000022                   PA                               01    </v>
      </c>
      <c r="AV187" s="8" t="e">
        <f t="shared" ca="1" si="57"/>
        <v>#VALUE!</v>
      </c>
      <c r="AW187" s="8" t="str">
        <f t="shared" si="70"/>
        <v xml:space="preserve">FALTA CURP                     013                0360072010000000000000000000000S0000000000000000000000000000000         </v>
      </c>
      <c r="AX187" s="9" t="e">
        <f t="shared" ca="1" si="71"/>
        <v>#VALUE!</v>
      </c>
    </row>
    <row r="188" spans="1:50">
      <c r="A188" s="60"/>
      <c r="B188" s="6"/>
      <c r="C188" s="6"/>
      <c r="D188" s="11"/>
      <c r="E188" s="7"/>
      <c r="F188" s="7" t="s">
        <v>79</v>
      </c>
      <c r="G188" s="8" t="str">
        <f t="shared" si="61"/>
        <v xml:space="preserve">  </v>
      </c>
      <c r="H188" s="8" t="s">
        <v>118</v>
      </c>
      <c r="I188" s="8"/>
      <c r="J188" s="50"/>
      <c r="K188" s="7" t="s">
        <v>142</v>
      </c>
      <c r="L188" s="7"/>
      <c r="M188" s="7"/>
      <c r="N188" s="7"/>
      <c r="O188" s="8"/>
      <c r="P188" s="7" t="s">
        <v>175</v>
      </c>
      <c r="Q188" s="7" t="s">
        <v>1320</v>
      </c>
      <c r="R188" s="7"/>
      <c r="S188" s="8"/>
      <c r="T188" s="8" t="str">
        <f t="shared" si="62"/>
        <v>FALTA CURP</v>
      </c>
      <c r="U188" s="8" t="str">
        <f t="shared" si="63"/>
        <v>FALTA CURP</v>
      </c>
      <c r="V188" s="7" t="s">
        <v>2</v>
      </c>
      <c r="W188" s="8" t="s">
        <v>5</v>
      </c>
      <c r="X188" s="8"/>
      <c r="Y188" s="7" t="s">
        <v>16</v>
      </c>
      <c r="Z188" s="7" t="s">
        <v>37</v>
      </c>
      <c r="AA188" s="7">
        <v>10</v>
      </c>
      <c r="AB188" s="8" t="str">
        <f t="shared" si="64"/>
        <v>FALTA CURP</v>
      </c>
      <c r="AC188" s="8"/>
      <c r="AD188" s="51" t="s">
        <v>1</v>
      </c>
      <c r="AE188" s="7" t="s">
        <v>24</v>
      </c>
      <c r="AF188" s="63"/>
      <c r="AG188" s="52">
        <v>360</v>
      </c>
      <c r="AH188" s="7" t="s">
        <v>36</v>
      </c>
      <c r="AI188" s="7" t="s">
        <v>1</v>
      </c>
      <c r="AJ188" s="51"/>
      <c r="AK188" s="7" t="s">
        <v>3</v>
      </c>
      <c r="AL188" s="8" t="s">
        <v>5</v>
      </c>
      <c r="AM188" s="54"/>
      <c r="AN188" s="7" t="s">
        <v>4</v>
      </c>
      <c r="AO188" s="8"/>
      <c r="AP188" s="8" t="str">
        <f t="shared" si="65"/>
        <v>22</v>
      </c>
      <c r="AQ188" s="8" t="str">
        <f t="shared" si="66"/>
        <v>PA</v>
      </c>
      <c r="AR188" s="8">
        <f t="shared" si="67"/>
        <v>1</v>
      </c>
      <c r="AS188" s="8" t="str">
        <f t="shared" si="68"/>
        <v>11</v>
      </c>
      <c r="AT188" s="8">
        <f t="shared" ca="1" si="60"/>
        <v>17</v>
      </c>
      <c r="AU188" s="8" t="str">
        <f t="shared" si="69"/>
        <v xml:space="preserve">D0000000000                                                            0000022                   PA                               01    </v>
      </c>
      <c r="AV188" s="8" t="e">
        <f t="shared" ca="1" si="57"/>
        <v>#VALUE!</v>
      </c>
      <c r="AW188" s="8" t="str">
        <f t="shared" si="70"/>
        <v xml:space="preserve">FALTA CURP                     013                0360072010000000000000000000000S0000000000000000000000000000000         </v>
      </c>
      <c r="AX188" s="9" t="e">
        <f t="shared" ca="1" si="71"/>
        <v>#VALUE!</v>
      </c>
    </row>
    <row r="189" spans="1:50">
      <c r="A189" s="60"/>
      <c r="B189" s="6"/>
      <c r="C189" s="6"/>
      <c r="D189" s="11"/>
      <c r="E189" s="7"/>
      <c r="F189" s="7" t="s">
        <v>79</v>
      </c>
      <c r="G189" s="8" t="str">
        <f t="shared" si="61"/>
        <v xml:space="preserve">  </v>
      </c>
      <c r="H189" s="8" t="s">
        <v>118</v>
      </c>
      <c r="I189" s="8"/>
      <c r="J189" s="50"/>
      <c r="K189" s="7" t="s">
        <v>142</v>
      </c>
      <c r="L189" s="7"/>
      <c r="M189" s="7"/>
      <c r="N189" s="7"/>
      <c r="O189" s="8"/>
      <c r="P189" s="7" t="s">
        <v>175</v>
      </c>
      <c r="Q189" s="7" t="s">
        <v>1320</v>
      </c>
      <c r="R189" s="7"/>
      <c r="S189" s="8"/>
      <c r="T189" s="8" t="str">
        <f t="shared" si="62"/>
        <v>FALTA CURP</v>
      </c>
      <c r="U189" s="8" t="str">
        <f t="shared" si="63"/>
        <v>FALTA CURP</v>
      </c>
      <c r="V189" s="7" t="s">
        <v>2</v>
      </c>
      <c r="W189" s="8" t="s">
        <v>5</v>
      </c>
      <c r="X189" s="8"/>
      <c r="Y189" s="7" t="s">
        <v>16</v>
      </c>
      <c r="Z189" s="7" t="s">
        <v>37</v>
      </c>
      <c r="AA189" s="7">
        <v>10</v>
      </c>
      <c r="AB189" s="8" t="str">
        <f t="shared" si="64"/>
        <v>FALTA CURP</v>
      </c>
      <c r="AC189" s="8"/>
      <c r="AD189" s="51" t="s">
        <v>1</v>
      </c>
      <c r="AE189" s="7" t="s">
        <v>24</v>
      </c>
      <c r="AF189" s="63"/>
      <c r="AG189" s="52">
        <v>360</v>
      </c>
      <c r="AH189" s="7" t="s">
        <v>36</v>
      </c>
      <c r="AI189" s="7" t="s">
        <v>1</v>
      </c>
      <c r="AJ189" s="51"/>
      <c r="AK189" s="7" t="s">
        <v>3</v>
      </c>
      <c r="AL189" s="8" t="s">
        <v>5</v>
      </c>
      <c r="AM189" s="54"/>
      <c r="AN189" s="7" t="s">
        <v>4</v>
      </c>
      <c r="AO189" s="8"/>
      <c r="AP189" s="8" t="str">
        <f t="shared" si="65"/>
        <v>22</v>
      </c>
      <c r="AQ189" s="8" t="str">
        <f t="shared" si="66"/>
        <v>PA</v>
      </c>
      <c r="AR189" s="8">
        <f t="shared" si="67"/>
        <v>1</v>
      </c>
      <c r="AS189" s="8" t="str">
        <f t="shared" si="68"/>
        <v>11</v>
      </c>
      <c r="AT189" s="8">
        <f t="shared" ca="1" si="60"/>
        <v>17</v>
      </c>
      <c r="AU189" s="8" t="str">
        <f t="shared" si="69"/>
        <v xml:space="preserve">D0000000000                                                            0000022                   PA                               01    </v>
      </c>
      <c r="AV189" s="8" t="e">
        <f t="shared" ca="1" si="57"/>
        <v>#VALUE!</v>
      </c>
      <c r="AW189" s="8" t="str">
        <f t="shared" si="70"/>
        <v xml:space="preserve">FALTA CURP                     013                0360072010000000000000000000000S0000000000000000000000000000000         </v>
      </c>
      <c r="AX189" s="9" t="e">
        <f t="shared" ca="1" si="71"/>
        <v>#VALUE!</v>
      </c>
    </row>
    <row r="190" spans="1:50">
      <c r="A190" s="60"/>
      <c r="B190" s="6"/>
      <c r="C190" s="6"/>
      <c r="D190" s="11"/>
      <c r="E190" s="7"/>
      <c r="F190" s="7" t="s">
        <v>79</v>
      </c>
      <c r="G190" s="8" t="str">
        <f t="shared" si="61"/>
        <v xml:space="preserve">  </v>
      </c>
      <c r="H190" s="8" t="s">
        <v>118</v>
      </c>
      <c r="I190" s="8"/>
      <c r="J190" s="50"/>
      <c r="K190" s="7" t="s">
        <v>142</v>
      </c>
      <c r="L190" s="7"/>
      <c r="M190" s="7"/>
      <c r="N190" s="7"/>
      <c r="O190" s="8"/>
      <c r="P190" s="7" t="s">
        <v>175</v>
      </c>
      <c r="Q190" s="7" t="s">
        <v>1320</v>
      </c>
      <c r="R190" s="7"/>
      <c r="S190" s="8"/>
      <c r="T190" s="8" t="str">
        <f t="shared" si="62"/>
        <v>FALTA CURP</v>
      </c>
      <c r="U190" s="8" t="str">
        <f t="shared" si="63"/>
        <v>FALTA CURP</v>
      </c>
      <c r="V190" s="7" t="s">
        <v>2</v>
      </c>
      <c r="W190" s="8" t="s">
        <v>5</v>
      </c>
      <c r="X190" s="8"/>
      <c r="Y190" s="7" t="s">
        <v>16</v>
      </c>
      <c r="Z190" s="7" t="s">
        <v>37</v>
      </c>
      <c r="AA190" s="7">
        <v>10</v>
      </c>
      <c r="AB190" s="8" t="str">
        <f t="shared" si="64"/>
        <v>FALTA CURP</v>
      </c>
      <c r="AC190" s="8"/>
      <c r="AD190" s="51" t="s">
        <v>1</v>
      </c>
      <c r="AE190" s="7" t="s">
        <v>24</v>
      </c>
      <c r="AF190" s="63"/>
      <c r="AG190" s="52">
        <v>360</v>
      </c>
      <c r="AH190" s="7" t="s">
        <v>36</v>
      </c>
      <c r="AI190" s="7" t="s">
        <v>1</v>
      </c>
      <c r="AJ190" s="51"/>
      <c r="AK190" s="7" t="s">
        <v>3</v>
      </c>
      <c r="AL190" s="8" t="s">
        <v>5</v>
      </c>
      <c r="AM190" s="54"/>
      <c r="AN190" s="7" t="s">
        <v>4</v>
      </c>
      <c r="AO190" s="8"/>
      <c r="AP190" s="8" t="str">
        <f t="shared" si="65"/>
        <v>22</v>
      </c>
      <c r="AQ190" s="8" t="str">
        <f t="shared" si="66"/>
        <v>PA</v>
      </c>
      <c r="AR190" s="8">
        <f t="shared" si="67"/>
        <v>1</v>
      </c>
      <c r="AS190" s="8" t="str">
        <f t="shared" si="68"/>
        <v>11</v>
      </c>
      <c r="AT190" s="8">
        <f t="shared" ca="1" si="60"/>
        <v>17</v>
      </c>
      <c r="AU190" s="8" t="str">
        <f t="shared" si="69"/>
        <v xml:space="preserve">D0000000000                                                            0000022                   PA                               01    </v>
      </c>
      <c r="AV190" s="8" t="e">
        <f t="shared" ca="1" si="57"/>
        <v>#VALUE!</v>
      </c>
      <c r="AW190" s="8" t="str">
        <f t="shared" si="70"/>
        <v xml:space="preserve">FALTA CURP                     013                0360072010000000000000000000000S0000000000000000000000000000000         </v>
      </c>
      <c r="AX190" s="9" t="e">
        <f t="shared" ca="1" si="71"/>
        <v>#VALUE!</v>
      </c>
    </row>
    <row r="191" spans="1:50">
      <c r="A191" s="60"/>
      <c r="B191" s="6"/>
      <c r="C191" s="6"/>
      <c r="D191" s="11"/>
      <c r="E191" s="7"/>
      <c r="F191" s="7" t="s">
        <v>79</v>
      </c>
      <c r="G191" s="8" t="str">
        <f t="shared" si="61"/>
        <v xml:space="preserve">  </v>
      </c>
      <c r="H191" s="8" t="s">
        <v>118</v>
      </c>
      <c r="I191" s="8"/>
      <c r="J191" s="50"/>
      <c r="K191" s="7" t="s">
        <v>142</v>
      </c>
      <c r="L191" s="7"/>
      <c r="M191" s="7"/>
      <c r="N191" s="7"/>
      <c r="O191" s="8"/>
      <c r="P191" s="7" t="s">
        <v>175</v>
      </c>
      <c r="Q191" s="7" t="s">
        <v>1320</v>
      </c>
      <c r="R191" s="7"/>
      <c r="S191" s="8"/>
      <c r="T191" s="8" t="str">
        <f t="shared" si="62"/>
        <v>FALTA CURP</v>
      </c>
      <c r="U191" s="8" t="str">
        <f t="shared" si="63"/>
        <v>FALTA CURP</v>
      </c>
      <c r="V191" s="7" t="s">
        <v>2</v>
      </c>
      <c r="W191" s="8" t="s">
        <v>5</v>
      </c>
      <c r="X191" s="8"/>
      <c r="Y191" s="7" t="s">
        <v>16</v>
      </c>
      <c r="Z191" s="7" t="s">
        <v>37</v>
      </c>
      <c r="AA191" s="7">
        <v>10</v>
      </c>
      <c r="AB191" s="8" t="str">
        <f t="shared" si="64"/>
        <v>FALTA CURP</v>
      </c>
      <c r="AC191" s="8"/>
      <c r="AD191" s="51" t="s">
        <v>1</v>
      </c>
      <c r="AE191" s="7" t="s">
        <v>24</v>
      </c>
      <c r="AF191" s="63"/>
      <c r="AG191" s="52">
        <v>360</v>
      </c>
      <c r="AH191" s="7" t="s">
        <v>36</v>
      </c>
      <c r="AI191" s="7" t="s">
        <v>1</v>
      </c>
      <c r="AJ191" s="51"/>
      <c r="AK191" s="7" t="s">
        <v>3</v>
      </c>
      <c r="AL191" s="8" t="s">
        <v>5</v>
      </c>
      <c r="AM191" s="54"/>
      <c r="AN191" s="7" t="s">
        <v>4</v>
      </c>
      <c r="AO191" s="8"/>
      <c r="AP191" s="8" t="str">
        <f t="shared" si="65"/>
        <v>22</v>
      </c>
      <c r="AQ191" s="8" t="str">
        <f t="shared" si="66"/>
        <v>PA</v>
      </c>
      <c r="AR191" s="8">
        <f t="shared" si="67"/>
        <v>1</v>
      </c>
      <c r="AS191" s="8" t="str">
        <f t="shared" si="68"/>
        <v>11</v>
      </c>
      <c r="AT191" s="8">
        <f t="shared" ca="1" si="60"/>
        <v>17</v>
      </c>
      <c r="AU191" s="8" t="str">
        <f t="shared" si="69"/>
        <v xml:space="preserve">D0000000000                                                            0000022                   PA                               01    </v>
      </c>
      <c r="AV191" s="8" t="e">
        <f t="shared" ca="1" si="57"/>
        <v>#VALUE!</v>
      </c>
      <c r="AW191" s="8" t="str">
        <f t="shared" si="70"/>
        <v xml:space="preserve">FALTA CURP                     013                0360072010000000000000000000000S0000000000000000000000000000000         </v>
      </c>
      <c r="AX191" s="9" t="e">
        <f t="shared" ca="1" si="71"/>
        <v>#VALUE!</v>
      </c>
    </row>
    <row r="192" spans="1:50">
      <c r="A192" s="60"/>
      <c r="B192" s="6"/>
      <c r="C192" s="6"/>
      <c r="D192" s="11"/>
      <c r="E192" s="7"/>
      <c r="F192" s="7" t="s">
        <v>79</v>
      </c>
      <c r="G192" s="8" t="str">
        <f t="shared" si="61"/>
        <v xml:space="preserve">  </v>
      </c>
      <c r="H192" s="8" t="s">
        <v>118</v>
      </c>
      <c r="I192" s="8"/>
      <c r="J192" s="50"/>
      <c r="K192" s="7" t="s">
        <v>142</v>
      </c>
      <c r="L192" s="7"/>
      <c r="M192" s="7"/>
      <c r="N192" s="7"/>
      <c r="O192" s="8"/>
      <c r="P192" s="7" t="s">
        <v>175</v>
      </c>
      <c r="Q192" s="7" t="s">
        <v>1320</v>
      </c>
      <c r="R192" s="7"/>
      <c r="S192" s="8"/>
      <c r="T192" s="8" t="str">
        <f t="shared" si="62"/>
        <v>FALTA CURP</v>
      </c>
      <c r="U192" s="8" t="str">
        <f t="shared" si="63"/>
        <v>FALTA CURP</v>
      </c>
      <c r="V192" s="7" t="s">
        <v>2</v>
      </c>
      <c r="W192" s="8" t="s">
        <v>5</v>
      </c>
      <c r="X192" s="8"/>
      <c r="Y192" s="7" t="s">
        <v>16</v>
      </c>
      <c r="Z192" s="7" t="s">
        <v>37</v>
      </c>
      <c r="AA192" s="7">
        <v>10</v>
      </c>
      <c r="AB192" s="8" t="str">
        <f t="shared" si="64"/>
        <v>FALTA CURP</v>
      </c>
      <c r="AC192" s="8"/>
      <c r="AD192" s="51" t="s">
        <v>1</v>
      </c>
      <c r="AE192" s="7" t="s">
        <v>24</v>
      </c>
      <c r="AF192" s="63"/>
      <c r="AG192" s="52">
        <v>360</v>
      </c>
      <c r="AH192" s="7" t="s">
        <v>36</v>
      </c>
      <c r="AI192" s="7" t="s">
        <v>1</v>
      </c>
      <c r="AJ192" s="51"/>
      <c r="AK192" s="7" t="s">
        <v>3</v>
      </c>
      <c r="AL192" s="8" t="s">
        <v>5</v>
      </c>
      <c r="AM192" s="54"/>
      <c r="AN192" s="7" t="s">
        <v>4</v>
      </c>
      <c r="AO192" s="8"/>
      <c r="AP192" s="8" t="str">
        <f t="shared" si="65"/>
        <v>22</v>
      </c>
      <c r="AQ192" s="8" t="str">
        <f t="shared" si="66"/>
        <v>PA</v>
      </c>
      <c r="AR192" s="8">
        <f t="shared" si="67"/>
        <v>1</v>
      </c>
      <c r="AS192" s="8" t="str">
        <f t="shared" si="68"/>
        <v>11</v>
      </c>
      <c r="AT192" s="8">
        <f t="shared" ca="1" si="60"/>
        <v>17</v>
      </c>
      <c r="AU192" s="8" t="str">
        <f t="shared" si="69"/>
        <v xml:space="preserve">D0000000000                                                            0000022                   PA                               01    </v>
      </c>
      <c r="AV192" s="8" t="e">
        <f t="shared" ca="1" si="57"/>
        <v>#VALUE!</v>
      </c>
      <c r="AW192" s="8" t="str">
        <f t="shared" si="70"/>
        <v xml:space="preserve">FALTA CURP                     013                0360072010000000000000000000000S0000000000000000000000000000000         </v>
      </c>
      <c r="AX192" s="9" t="e">
        <f t="shared" ca="1" si="71"/>
        <v>#VALUE!</v>
      </c>
    </row>
    <row r="193" spans="1:50">
      <c r="A193" s="60"/>
      <c r="B193" s="6"/>
      <c r="C193" s="6"/>
      <c r="D193" s="11"/>
      <c r="E193" s="7"/>
      <c r="F193" s="7" t="s">
        <v>79</v>
      </c>
      <c r="G193" s="8" t="str">
        <f t="shared" si="61"/>
        <v xml:space="preserve">  </v>
      </c>
      <c r="H193" s="8" t="s">
        <v>118</v>
      </c>
      <c r="I193" s="8"/>
      <c r="J193" s="50"/>
      <c r="K193" s="7" t="s">
        <v>142</v>
      </c>
      <c r="L193" s="7"/>
      <c r="M193" s="7"/>
      <c r="N193" s="7"/>
      <c r="O193" s="8"/>
      <c r="P193" s="7" t="s">
        <v>175</v>
      </c>
      <c r="Q193" s="7" t="s">
        <v>1320</v>
      </c>
      <c r="R193" s="7"/>
      <c r="S193" s="8"/>
      <c r="T193" s="8" t="str">
        <f t="shared" si="62"/>
        <v>FALTA CURP</v>
      </c>
      <c r="U193" s="8" t="str">
        <f t="shared" si="63"/>
        <v>FALTA CURP</v>
      </c>
      <c r="V193" s="7" t="s">
        <v>2</v>
      </c>
      <c r="W193" s="8" t="s">
        <v>5</v>
      </c>
      <c r="X193" s="8"/>
      <c r="Y193" s="7" t="s">
        <v>16</v>
      </c>
      <c r="Z193" s="7" t="s">
        <v>37</v>
      </c>
      <c r="AA193" s="7">
        <v>10</v>
      </c>
      <c r="AB193" s="8" t="str">
        <f t="shared" si="64"/>
        <v>FALTA CURP</v>
      </c>
      <c r="AC193" s="8"/>
      <c r="AD193" s="51" t="s">
        <v>1</v>
      </c>
      <c r="AE193" s="7" t="s">
        <v>24</v>
      </c>
      <c r="AF193" s="63"/>
      <c r="AG193" s="52">
        <v>360</v>
      </c>
      <c r="AH193" s="7" t="s">
        <v>36</v>
      </c>
      <c r="AI193" s="7" t="s">
        <v>1</v>
      </c>
      <c r="AJ193" s="51"/>
      <c r="AK193" s="7" t="s">
        <v>3</v>
      </c>
      <c r="AL193" s="8" t="s">
        <v>5</v>
      </c>
      <c r="AM193" s="54"/>
      <c r="AN193" s="7" t="s">
        <v>4</v>
      </c>
      <c r="AO193" s="8"/>
      <c r="AP193" s="8" t="str">
        <f t="shared" si="65"/>
        <v>22</v>
      </c>
      <c r="AQ193" s="8" t="str">
        <f t="shared" si="66"/>
        <v>PA</v>
      </c>
      <c r="AR193" s="8">
        <f t="shared" si="67"/>
        <v>1</v>
      </c>
      <c r="AS193" s="8" t="str">
        <f t="shared" si="68"/>
        <v>11</v>
      </c>
      <c r="AT193" s="8">
        <f t="shared" ca="1" si="60"/>
        <v>17</v>
      </c>
      <c r="AU193" s="8" t="str">
        <f t="shared" si="69"/>
        <v xml:space="preserve">D0000000000                                                            0000022                   PA                               01    </v>
      </c>
      <c r="AV193" s="8" t="e">
        <f t="shared" ca="1" si="57"/>
        <v>#VALUE!</v>
      </c>
      <c r="AW193" s="8" t="str">
        <f t="shared" si="70"/>
        <v xml:space="preserve">FALTA CURP                     013                0360072010000000000000000000000S0000000000000000000000000000000         </v>
      </c>
      <c r="AX193" s="9" t="e">
        <f t="shared" ca="1" si="71"/>
        <v>#VALUE!</v>
      </c>
    </row>
    <row r="194" spans="1:50">
      <c r="A194" s="60"/>
      <c r="B194" s="6"/>
      <c r="C194" s="6"/>
      <c r="D194" s="11"/>
      <c r="E194" s="7"/>
      <c r="F194" s="7" t="s">
        <v>79</v>
      </c>
      <c r="G194" s="8" t="str">
        <f t="shared" si="61"/>
        <v xml:space="preserve">  </v>
      </c>
      <c r="H194" s="8" t="s">
        <v>118</v>
      </c>
      <c r="I194" s="8"/>
      <c r="J194" s="50"/>
      <c r="K194" s="7" t="s">
        <v>142</v>
      </c>
      <c r="L194" s="7"/>
      <c r="M194" s="7"/>
      <c r="N194" s="7"/>
      <c r="O194" s="8"/>
      <c r="P194" s="7" t="s">
        <v>175</v>
      </c>
      <c r="Q194" s="7" t="s">
        <v>1320</v>
      </c>
      <c r="R194" s="7"/>
      <c r="S194" s="8"/>
      <c r="T194" s="8" t="str">
        <f t="shared" si="62"/>
        <v>FALTA CURP</v>
      </c>
      <c r="U194" s="8" t="str">
        <f t="shared" si="63"/>
        <v>FALTA CURP</v>
      </c>
      <c r="V194" s="7" t="s">
        <v>2</v>
      </c>
      <c r="W194" s="8" t="s">
        <v>5</v>
      </c>
      <c r="X194" s="8"/>
      <c r="Y194" s="7" t="s">
        <v>16</v>
      </c>
      <c r="Z194" s="7" t="s">
        <v>37</v>
      </c>
      <c r="AA194" s="7">
        <v>10</v>
      </c>
      <c r="AB194" s="8" t="str">
        <f t="shared" si="64"/>
        <v>FALTA CURP</v>
      </c>
      <c r="AC194" s="8"/>
      <c r="AD194" s="51" t="s">
        <v>1</v>
      </c>
      <c r="AE194" s="7" t="s">
        <v>24</v>
      </c>
      <c r="AF194" s="63"/>
      <c r="AG194" s="52">
        <v>360</v>
      </c>
      <c r="AH194" s="7" t="s">
        <v>36</v>
      </c>
      <c r="AI194" s="7" t="s">
        <v>1</v>
      </c>
      <c r="AJ194" s="51"/>
      <c r="AK194" s="7" t="s">
        <v>3</v>
      </c>
      <c r="AL194" s="8" t="s">
        <v>5</v>
      </c>
      <c r="AM194" s="54"/>
      <c r="AN194" s="7" t="s">
        <v>4</v>
      </c>
      <c r="AO194" s="8"/>
      <c r="AP194" s="8" t="str">
        <f t="shared" si="65"/>
        <v>22</v>
      </c>
      <c r="AQ194" s="8" t="str">
        <f t="shared" si="66"/>
        <v>PA</v>
      </c>
      <c r="AR194" s="8">
        <f t="shared" si="67"/>
        <v>1</v>
      </c>
      <c r="AS194" s="8" t="str">
        <f t="shared" si="68"/>
        <v>11</v>
      </c>
      <c r="AT194" s="8">
        <f t="shared" ca="1" si="60"/>
        <v>17</v>
      </c>
      <c r="AU194" s="8" t="str">
        <f t="shared" si="69"/>
        <v xml:space="preserve">D0000000000                                                            0000022                   PA                               01    </v>
      </c>
      <c r="AV194" s="8" t="e">
        <f t="shared" ca="1" si="57"/>
        <v>#VALUE!</v>
      </c>
      <c r="AW194" s="8" t="str">
        <f t="shared" si="70"/>
        <v xml:space="preserve">FALTA CURP                     013                0360072010000000000000000000000S0000000000000000000000000000000         </v>
      </c>
      <c r="AX194" s="9" t="e">
        <f t="shared" ca="1" si="71"/>
        <v>#VALUE!</v>
      </c>
    </row>
    <row r="195" spans="1:50">
      <c r="A195" s="60"/>
      <c r="B195" s="6"/>
      <c r="C195" s="6"/>
      <c r="D195" s="11"/>
      <c r="E195" s="7"/>
      <c r="F195" s="7" t="s">
        <v>79</v>
      </c>
      <c r="G195" s="8" t="str">
        <f t="shared" ref="G195:G200" si="72">LEFT(D195&amp;" "&amp;B195&amp;" "&amp;C195,19)</f>
        <v xml:space="preserve">  </v>
      </c>
      <c r="H195" s="8" t="s">
        <v>118</v>
      </c>
      <c r="I195" s="8"/>
      <c r="J195" s="50"/>
      <c r="K195" s="7" t="s">
        <v>142</v>
      </c>
      <c r="L195" s="7"/>
      <c r="M195" s="7"/>
      <c r="N195" s="7"/>
      <c r="O195" s="8"/>
      <c r="P195" s="7" t="s">
        <v>175</v>
      </c>
      <c r="Q195" s="7" t="s">
        <v>1320</v>
      </c>
      <c r="R195" s="7"/>
      <c r="S195" s="8"/>
      <c r="T195" s="8" t="str">
        <f t="shared" si="62"/>
        <v>FALTA CURP</v>
      </c>
      <c r="U195" s="8" t="str">
        <f t="shared" si="63"/>
        <v>FALTA CURP</v>
      </c>
      <c r="V195" s="7" t="s">
        <v>2</v>
      </c>
      <c r="W195" s="8" t="s">
        <v>5</v>
      </c>
      <c r="X195" s="8"/>
      <c r="Y195" s="7" t="s">
        <v>16</v>
      </c>
      <c r="Z195" s="7" t="s">
        <v>37</v>
      </c>
      <c r="AA195" s="7">
        <v>10</v>
      </c>
      <c r="AB195" s="8" t="str">
        <f t="shared" si="64"/>
        <v>FALTA CURP</v>
      </c>
      <c r="AC195" s="8"/>
      <c r="AD195" s="51" t="s">
        <v>1</v>
      </c>
      <c r="AE195" s="7" t="s">
        <v>24</v>
      </c>
      <c r="AF195" s="63"/>
      <c r="AG195" s="52">
        <v>360</v>
      </c>
      <c r="AH195" s="7" t="s">
        <v>36</v>
      </c>
      <c r="AI195" s="7" t="s">
        <v>1</v>
      </c>
      <c r="AJ195" s="51"/>
      <c r="AK195" s="7" t="s">
        <v>3</v>
      </c>
      <c r="AL195" s="8" t="s">
        <v>5</v>
      </c>
      <c r="AM195" s="54"/>
      <c r="AN195" s="7" t="s">
        <v>4</v>
      </c>
      <c r="AO195" s="8"/>
      <c r="AP195" s="8" t="str">
        <f t="shared" si="65"/>
        <v>22</v>
      </c>
      <c r="AQ195" s="8" t="str">
        <f t="shared" si="66"/>
        <v>PA</v>
      </c>
      <c r="AR195" s="8">
        <f t="shared" si="67"/>
        <v>1</v>
      </c>
      <c r="AS195" s="8" t="str">
        <f t="shared" si="68"/>
        <v>11</v>
      </c>
      <c r="AT195" s="8">
        <f t="shared" ca="1" si="60"/>
        <v>17</v>
      </c>
      <c r="AU195" s="8" t="str">
        <f t="shared" si="69"/>
        <v xml:space="preserve">D0000000000                                                            0000022                   PA                               01    </v>
      </c>
      <c r="AV195" s="8" t="e">
        <f t="shared" ca="1" si="57"/>
        <v>#VALUE!</v>
      </c>
      <c r="AW195" s="8" t="str">
        <f t="shared" si="70"/>
        <v xml:space="preserve">FALTA CURP                     013                0360072010000000000000000000000S0000000000000000000000000000000         </v>
      </c>
      <c r="AX195" s="9" t="e">
        <f t="shared" ca="1" si="71"/>
        <v>#VALUE!</v>
      </c>
    </row>
    <row r="196" spans="1:50">
      <c r="A196" s="60"/>
      <c r="B196" s="6"/>
      <c r="C196" s="6"/>
      <c r="D196" s="11"/>
      <c r="E196" s="7"/>
      <c r="F196" s="7" t="s">
        <v>79</v>
      </c>
      <c r="G196" s="8" t="str">
        <f t="shared" si="72"/>
        <v xml:space="preserve">  </v>
      </c>
      <c r="H196" s="8" t="s">
        <v>118</v>
      </c>
      <c r="I196" s="8"/>
      <c r="J196" s="50"/>
      <c r="K196" s="7" t="s">
        <v>142</v>
      </c>
      <c r="L196" s="7"/>
      <c r="M196" s="7"/>
      <c r="N196" s="7"/>
      <c r="O196" s="8"/>
      <c r="P196" s="7" t="s">
        <v>175</v>
      </c>
      <c r="Q196" s="7" t="s">
        <v>1320</v>
      </c>
      <c r="R196" s="7"/>
      <c r="S196" s="8"/>
      <c r="T196" s="8" t="str">
        <f t="shared" si="62"/>
        <v>FALTA CURP</v>
      </c>
      <c r="U196" s="8" t="str">
        <f t="shared" si="63"/>
        <v>FALTA CURP</v>
      </c>
      <c r="V196" s="7" t="s">
        <v>2</v>
      </c>
      <c r="W196" s="8" t="s">
        <v>5</v>
      </c>
      <c r="X196" s="8"/>
      <c r="Y196" s="7" t="s">
        <v>16</v>
      </c>
      <c r="Z196" s="7" t="s">
        <v>37</v>
      </c>
      <c r="AA196" s="7">
        <v>10</v>
      </c>
      <c r="AB196" s="8" t="str">
        <f t="shared" si="64"/>
        <v>FALTA CURP</v>
      </c>
      <c r="AC196" s="8"/>
      <c r="AD196" s="51" t="s">
        <v>1</v>
      </c>
      <c r="AE196" s="7" t="s">
        <v>24</v>
      </c>
      <c r="AF196" s="63"/>
      <c r="AG196" s="52">
        <v>360</v>
      </c>
      <c r="AH196" s="7" t="s">
        <v>36</v>
      </c>
      <c r="AI196" s="7" t="s">
        <v>1</v>
      </c>
      <c r="AJ196" s="51"/>
      <c r="AK196" s="7" t="s">
        <v>3</v>
      </c>
      <c r="AL196" s="8" t="s">
        <v>5</v>
      </c>
      <c r="AM196" s="54"/>
      <c r="AN196" s="7" t="s">
        <v>4</v>
      </c>
      <c r="AO196" s="8"/>
      <c r="AP196" s="8" t="str">
        <f t="shared" si="65"/>
        <v>22</v>
      </c>
      <c r="AQ196" s="8" t="str">
        <f t="shared" si="66"/>
        <v>PA</v>
      </c>
      <c r="AR196" s="8">
        <f t="shared" si="67"/>
        <v>1</v>
      </c>
      <c r="AS196" s="8" t="str">
        <f t="shared" si="68"/>
        <v>11</v>
      </c>
      <c r="AT196" s="8">
        <f t="shared" ca="1" si="60"/>
        <v>17</v>
      </c>
      <c r="AU196" s="8" t="str">
        <f t="shared" si="69"/>
        <v xml:space="preserve">D0000000000                                                            0000022                   PA                               01    </v>
      </c>
      <c r="AV196" s="8" t="e">
        <f t="shared" ca="1" si="57"/>
        <v>#VALUE!</v>
      </c>
      <c r="AW196" s="8" t="str">
        <f t="shared" si="70"/>
        <v xml:space="preserve">FALTA CURP                     013                0360072010000000000000000000000S0000000000000000000000000000000         </v>
      </c>
      <c r="AX196" s="9" t="e">
        <f t="shared" ca="1" si="71"/>
        <v>#VALUE!</v>
      </c>
    </row>
    <row r="197" spans="1:50">
      <c r="A197" s="60"/>
      <c r="B197" s="6"/>
      <c r="C197" s="6"/>
      <c r="D197" s="11"/>
      <c r="E197" s="7"/>
      <c r="F197" s="7" t="s">
        <v>79</v>
      </c>
      <c r="G197" s="8" t="str">
        <f t="shared" si="72"/>
        <v xml:space="preserve">  </v>
      </c>
      <c r="H197" s="8" t="s">
        <v>118</v>
      </c>
      <c r="I197" s="8"/>
      <c r="J197" s="50"/>
      <c r="K197" s="7" t="s">
        <v>142</v>
      </c>
      <c r="L197" s="7"/>
      <c r="M197" s="7"/>
      <c r="N197" s="7"/>
      <c r="O197" s="8"/>
      <c r="P197" s="7" t="s">
        <v>175</v>
      </c>
      <c r="Q197" s="7" t="s">
        <v>1320</v>
      </c>
      <c r="R197" s="7"/>
      <c r="S197" s="8"/>
      <c r="T197" s="8" t="str">
        <f t="shared" si="62"/>
        <v>FALTA CURP</v>
      </c>
      <c r="U197" s="8" t="str">
        <f t="shared" si="63"/>
        <v>FALTA CURP</v>
      </c>
      <c r="V197" s="7" t="s">
        <v>2</v>
      </c>
      <c r="W197" s="8" t="s">
        <v>5</v>
      </c>
      <c r="X197" s="8"/>
      <c r="Y197" s="7" t="s">
        <v>16</v>
      </c>
      <c r="Z197" s="7" t="s">
        <v>37</v>
      </c>
      <c r="AA197" s="7">
        <v>10</v>
      </c>
      <c r="AB197" s="8" t="str">
        <f t="shared" si="64"/>
        <v>FALTA CURP</v>
      </c>
      <c r="AC197" s="8"/>
      <c r="AD197" s="51" t="s">
        <v>1</v>
      </c>
      <c r="AE197" s="7" t="s">
        <v>24</v>
      </c>
      <c r="AF197" s="63"/>
      <c r="AG197" s="52">
        <v>360</v>
      </c>
      <c r="AH197" s="7" t="s">
        <v>36</v>
      </c>
      <c r="AI197" s="7" t="s">
        <v>1</v>
      </c>
      <c r="AJ197" s="51"/>
      <c r="AK197" s="7" t="s">
        <v>3</v>
      </c>
      <c r="AL197" s="8" t="s">
        <v>5</v>
      </c>
      <c r="AM197" s="54"/>
      <c r="AN197" s="7" t="s">
        <v>4</v>
      </c>
      <c r="AO197" s="8"/>
      <c r="AP197" s="8" t="str">
        <f t="shared" si="65"/>
        <v>22</v>
      </c>
      <c r="AQ197" s="8" t="str">
        <f t="shared" si="66"/>
        <v>PA</v>
      </c>
      <c r="AR197" s="8">
        <f t="shared" si="67"/>
        <v>1</v>
      </c>
      <c r="AS197" s="8" t="str">
        <f t="shared" si="68"/>
        <v>11</v>
      </c>
      <c r="AT197" s="8">
        <f t="shared" ca="1" si="60"/>
        <v>17</v>
      </c>
      <c r="AU197" s="8" t="str">
        <f t="shared" si="69"/>
        <v xml:space="preserve">D0000000000                                                            0000022                   PA                               01    </v>
      </c>
      <c r="AV197" s="8" t="e">
        <f t="shared" ca="1" si="57"/>
        <v>#VALUE!</v>
      </c>
      <c r="AW197" s="8" t="str">
        <f t="shared" si="70"/>
        <v xml:space="preserve">FALTA CURP                     013                0360072010000000000000000000000S0000000000000000000000000000000         </v>
      </c>
      <c r="AX197" s="9" t="e">
        <f t="shared" ca="1" si="71"/>
        <v>#VALUE!</v>
      </c>
    </row>
    <row r="198" spans="1:50">
      <c r="A198" s="60"/>
      <c r="B198" s="6"/>
      <c r="C198" s="6"/>
      <c r="D198" s="11"/>
      <c r="E198" s="7"/>
      <c r="F198" s="7" t="s">
        <v>79</v>
      </c>
      <c r="G198" s="8" t="str">
        <f t="shared" si="72"/>
        <v xml:space="preserve">  </v>
      </c>
      <c r="H198" s="8" t="s">
        <v>118</v>
      </c>
      <c r="I198" s="8"/>
      <c r="J198" s="50"/>
      <c r="K198" s="7" t="s">
        <v>142</v>
      </c>
      <c r="L198" s="7"/>
      <c r="M198" s="7"/>
      <c r="N198" s="7"/>
      <c r="O198" s="8"/>
      <c r="P198" s="7" t="s">
        <v>175</v>
      </c>
      <c r="Q198" s="7" t="s">
        <v>1320</v>
      </c>
      <c r="R198" s="7"/>
      <c r="S198" s="8"/>
      <c r="T198" s="8" t="str">
        <f t="shared" si="62"/>
        <v>FALTA CURP</v>
      </c>
      <c r="U198" s="8" t="str">
        <f t="shared" si="63"/>
        <v>FALTA CURP</v>
      </c>
      <c r="V198" s="7" t="s">
        <v>2</v>
      </c>
      <c r="W198" s="8" t="s">
        <v>5</v>
      </c>
      <c r="X198" s="8"/>
      <c r="Y198" s="7" t="s">
        <v>16</v>
      </c>
      <c r="Z198" s="7" t="s">
        <v>37</v>
      </c>
      <c r="AA198" s="7">
        <v>10</v>
      </c>
      <c r="AB198" s="8" t="str">
        <f t="shared" si="64"/>
        <v>FALTA CURP</v>
      </c>
      <c r="AC198" s="8"/>
      <c r="AD198" s="51" t="s">
        <v>1</v>
      </c>
      <c r="AE198" s="7" t="s">
        <v>24</v>
      </c>
      <c r="AF198" s="63"/>
      <c r="AG198" s="52">
        <v>360</v>
      </c>
      <c r="AH198" s="7" t="s">
        <v>36</v>
      </c>
      <c r="AI198" s="7" t="s">
        <v>1</v>
      </c>
      <c r="AJ198" s="51"/>
      <c r="AK198" s="7" t="s">
        <v>3</v>
      </c>
      <c r="AL198" s="8" t="s">
        <v>5</v>
      </c>
      <c r="AM198" s="54"/>
      <c r="AN198" s="7" t="s">
        <v>4</v>
      </c>
      <c r="AO198" s="8"/>
      <c r="AP198" s="8" t="str">
        <f t="shared" si="65"/>
        <v>22</v>
      </c>
      <c r="AQ198" s="8" t="str">
        <f t="shared" si="66"/>
        <v>PA</v>
      </c>
      <c r="AR198" s="8">
        <f t="shared" si="67"/>
        <v>1</v>
      </c>
      <c r="AS198" s="8" t="str">
        <f t="shared" si="68"/>
        <v>11</v>
      </c>
      <c r="AT198" s="8">
        <f t="shared" ca="1" si="60"/>
        <v>17</v>
      </c>
      <c r="AU198" s="8" t="str">
        <f t="shared" si="69"/>
        <v xml:space="preserve">D0000000000                                                            0000022                   PA                               01    </v>
      </c>
      <c r="AV198" s="8" t="e">
        <f t="shared" ref="AV198:AV200" ca="1" si="73">CONCATENATE(N198,REPT(" ",4-LEN(N198)),O198,REPT(" ",40-LEN(O198)),TEXT(AT198,"000"),AS198,REPT(" ",2-LEN(AS198)),R198,REPT(" ",5-LEN(R198)),S198,REPT(" ",12-LEN(S198)),T198,REPT(" ",1-LEN(T198)),U198,REPT(" ",8-LEN(U198)),V198,REPT(" ",3-LEN(V198)),W198,REPT(" ",1-LEN(W198)),X198,REPT(" ",1-LEN(X198)),TEXT(Y198,"000"),Z198,REPT(" ",3-LEN(Z198)),TEXT(AA198,"00"))</f>
        <v>#VALUE!</v>
      </c>
      <c r="AW198" s="8" t="str">
        <f t="shared" si="70"/>
        <v xml:space="preserve">FALTA CURP                     013                0360072010000000000000000000000S0000000000000000000000000000000         </v>
      </c>
      <c r="AX198" s="9" t="e">
        <f t="shared" ref="AX198:AX200" ca="1" si="74">UPPER(CONCATENATE(AU198,AV198,AW198))</f>
        <v>#VALUE!</v>
      </c>
    </row>
    <row r="199" spans="1:50">
      <c r="A199" s="60"/>
      <c r="B199" s="6"/>
      <c r="C199" s="6"/>
      <c r="D199" s="11"/>
      <c r="E199" s="7"/>
      <c r="F199" s="7" t="s">
        <v>79</v>
      </c>
      <c r="G199" s="8" t="str">
        <f t="shared" si="72"/>
        <v xml:space="preserve">  </v>
      </c>
      <c r="H199" s="8" t="s">
        <v>118</v>
      </c>
      <c r="I199" s="8"/>
      <c r="J199" s="50"/>
      <c r="K199" s="7" t="s">
        <v>142</v>
      </c>
      <c r="L199" s="7"/>
      <c r="M199" s="7"/>
      <c r="N199" s="7"/>
      <c r="O199" s="8"/>
      <c r="P199" s="7" t="s">
        <v>175</v>
      </c>
      <c r="Q199" s="7" t="s">
        <v>1320</v>
      </c>
      <c r="R199" s="7"/>
      <c r="S199" s="8"/>
      <c r="T199" s="8" t="str">
        <f t="shared" si="62"/>
        <v>FALTA CURP</v>
      </c>
      <c r="U199" s="8" t="str">
        <f t="shared" si="63"/>
        <v>FALTA CURP</v>
      </c>
      <c r="V199" s="7" t="s">
        <v>2</v>
      </c>
      <c r="W199" s="8" t="s">
        <v>5</v>
      </c>
      <c r="X199" s="8"/>
      <c r="Y199" s="7" t="s">
        <v>16</v>
      </c>
      <c r="Z199" s="7" t="s">
        <v>37</v>
      </c>
      <c r="AA199" s="7">
        <v>10</v>
      </c>
      <c r="AB199" s="8" t="str">
        <f t="shared" si="64"/>
        <v>FALTA CURP</v>
      </c>
      <c r="AC199" s="8"/>
      <c r="AD199" s="51" t="s">
        <v>1</v>
      </c>
      <c r="AE199" s="7" t="s">
        <v>24</v>
      </c>
      <c r="AF199" s="63"/>
      <c r="AG199" s="52">
        <v>360</v>
      </c>
      <c r="AH199" s="7" t="s">
        <v>36</v>
      </c>
      <c r="AI199" s="7" t="s">
        <v>1</v>
      </c>
      <c r="AJ199" s="51"/>
      <c r="AK199" s="7" t="s">
        <v>3</v>
      </c>
      <c r="AL199" s="8" t="s">
        <v>5</v>
      </c>
      <c r="AM199" s="54"/>
      <c r="AN199" s="7" t="s">
        <v>4</v>
      </c>
      <c r="AO199" s="8"/>
      <c r="AP199" s="8" t="str">
        <f t="shared" si="65"/>
        <v>22</v>
      </c>
      <c r="AQ199" s="8" t="str">
        <f t="shared" si="66"/>
        <v>PA</v>
      </c>
      <c r="AR199" s="8">
        <f t="shared" si="67"/>
        <v>1</v>
      </c>
      <c r="AS199" s="8" t="str">
        <f t="shared" si="68"/>
        <v>11</v>
      </c>
      <c r="AT199" s="8">
        <f t="shared" ref="AT199:AT200" ca="1" si="75">MATCH($Q199,INDIRECT($P199),0)</f>
        <v>17</v>
      </c>
      <c r="AU199" s="8" t="str">
        <f t="shared" si="69"/>
        <v xml:space="preserve">D0000000000                                                            0000022                   PA                               01    </v>
      </c>
      <c r="AV199" s="8" t="e">
        <f t="shared" ca="1" si="73"/>
        <v>#VALUE!</v>
      </c>
      <c r="AW199" s="8" t="str">
        <f t="shared" si="70"/>
        <v xml:space="preserve">FALTA CURP                     013                0360072010000000000000000000000S0000000000000000000000000000000         </v>
      </c>
      <c r="AX199" s="9" t="e">
        <f t="shared" ca="1" si="74"/>
        <v>#VALUE!</v>
      </c>
    </row>
    <row r="200" spans="1:50">
      <c r="A200" s="60"/>
      <c r="B200" s="6"/>
      <c r="C200" s="6"/>
      <c r="D200" s="11"/>
      <c r="E200" s="7"/>
      <c r="F200" s="7" t="s">
        <v>79</v>
      </c>
      <c r="G200" s="8" t="str">
        <f t="shared" si="72"/>
        <v xml:space="preserve">  </v>
      </c>
      <c r="H200" s="8" t="s">
        <v>118</v>
      </c>
      <c r="I200" s="8"/>
      <c r="J200" s="50"/>
      <c r="K200" s="7" t="s">
        <v>142</v>
      </c>
      <c r="L200" s="7"/>
      <c r="M200" s="7"/>
      <c r="N200" s="7"/>
      <c r="O200" s="8"/>
      <c r="P200" s="7" t="s">
        <v>175</v>
      </c>
      <c r="Q200" s="7" t="s">
        <v>1320</v>
      </c>
      <c r="R200" s="7"/>
      <c r="S200" s="8"/>
      <c r="T200" s="8" t="str">
        <f t="shared" si="62"/>
        <v>FALTA CURP</v>
      </c>
      <c r="U200" s="8" t="str">
        <f t="shared" si="63"/>
        <v>FALTA CURP</v>
      </c>
      <c r="V200" s="7" t="s">
        <v>2</v>
      </c>
      <c r="W200" s="8" t="s">
        <v>5</v>
      </c>
      <c r="X200" s="8"/>
      <c r="Y200" s="7" t="s">
        <v>16</v>
      </c>
      <c r="Z200" s="7" t="s">
        <v>37</v>
      </c>
      <c r="AA200" s="7">
        <v>10</v>
      </c>
      <c r="AB200" s="8" t="str">
        <f t="shared" si="64"/>
        <v>FALTA CURP</v>
      </c>
      <c r="AC200" s="8"/>
      <c r="AD200" s="51" t="s">
        <v>1</v>
      </c>
      <c r="AE200" s="7" t="s">
        <v>24</v>
      </c>
      <c r="AF200" s="63"/>
      <c r="AG200" s="52">
        <v>360</v>
      </c>
      <c r="AH200" s="7" t="s">
        <v>36</v>
      </c>
      <c r="AI200" s="7" t="s">
        <v>1</v>
      </c>
      <c r="AJ200" s="51"/>
      <c r="AK200" s="7" t="s">
        <v>3</v>
      </c>
      <c r="AL200" s="8" t="s">
        <v>5</v>
      </c>
      <c r="AM200" s="54"/>
      <c r="AN200" s="7" t="s">
        <v>4</v>
      </c>
      <c r="AO200" s="8"/>
      <c r="AP200" s="8" t="str">
        <f t="shared" si="65"/>
        <v>22</v>
      </c>
      <c r="AQ200" s="8" t="str">
        <f t="shared" si="66"/>
        <v>PA</v>
      </c>
      <c r="AR200" s="8">
        <f t="shared" si="67"/>
        <v>1</v>
      </c>
      <c r="AS200" s="8" t="str">
        <f t="shared" si="68"/>
        <v>11</v>
      </c>
      <c r="AT200" s="8">
        <f t="shared" ca="1" si="75"/>
        <v>17</v>
      </c>
      <c r="AU200" s="8" t="str">
        <f t="shared" si="69"/>
        <v xml:space="preserve">D0000000000                                                            0000022                   PA                               01    </v>
      </c>
      <c r="AV200" s="8" t="e">
        <f t="shared" ca="1" si="73"/>
        <v>#VALUE!</v>
      </c>
      <c r="AW200" s="8" t="str">
        <f t="shared" si="70"/>
        <v xml:space="preserve">FALTA CURP                     013                0360072010000000000000000000000S0000000000000000000000000000000         </v>
      </c>
      <c r="AX200" s="9" t="e">
        <f t="shared" ca="1" si="74"/>
        <v>#VALUE!</v>
      </c>
    </row>
  </sheetData>
  <sortState ref="A6:AX51">
    <sortCondition ref="E6:E51"/>
    <sortCondition ref="B6:B51"/>
  </sortState>
  <phoneticPr fontId="3" type="noConversion"/>
  <conditionalFormatting sqref="L6:N200">
    <cfRule type="expression" dxfId="7" priority="10" stopIfTrue="1">
      <formula>NOT(OR($AR6=2,$AR6=3,$AR6=4))</formula>
    </cfRule>
  </conditionalFormatting>
  <conditionalFormatting sqref="Q26:Q200 Q6:Q8">
    <cfRule type="expression" dxfId="6" priority="7">
      <formula>ISNA($AT6)</formula>
    </cfRule>
  </conditionalFormatting>
  <conditionalFormatting sqref="A6:D11 R9:AI9 E6:AW6 A16:J52 K7:K52 A53:O53 E7:J8 L7:AJ8 E9:G11 A12:G15 H9:J15 S10:AI27 R23:R27 AR7:AW200 AF7:AF55 AJ7:AQ55 R10:R11 A56:AQ200 L11:O52 Q13:R22 Q28:AI53 Q22:Q27 P11:Q11 A54:AI55 P12:R12 L9:Q10 P13:P53">
    <cfRule type="expression" dxfId="5" priority="11" stopIfTrue="1">
      <formula>MOD(ROW()-6,2*1)+1&lt;=1</formula>
    </cfRule>
  </conditionalFormatting>
  <conditionalFormatting sqref="AF6:AF200">
    <cfRule type="expression" dxfId="4" priority="6">
      <formula>LEN($AF6)=15</formula>
    </cfRule>
  </conditionalFormatting>
  <conditionalFormatting sqref="Q9:Q25">
    <cfRule type="expression" dxfId="3" priority="2" stopIfTrue="1">
      <formula>ISNA($AT9)</formula>
    </cfRule>
  </conditionalFormatting>
  <conditionalFormatting sqref="A6:A32">
    <cfRule type="duplicateValues" dxfId="2" priority="29"/>
  </conditionalFormatting>
  <dataValidations count="5">
    <dataValidation type="list" allowBlank="1" showInputMessage="1" showErrorMessage="1" sqref="Q6:Q200">
      <formula1>INDIRECT($P6)</formula1>
    </dataValidation>
    <dataValidation type="list" allowBlank="1" showInputMessage="1" showErrorMessage="1" sqref="F6:F200">
      <formula1>CNO</formula1>
    </dataValidation>
    <dataValidation type="list" allowBlank="1" showInputMessage="1" showErrorMessage="1" sqref="H6:H200">
      <formula1>T_Via</formula1>
    </dataValidation>
    <dataValidation type="list" allowBlank="1" showInputMessage="1" showErrorMessage="1" sqref="K6:K200">
      <formula1>T_Vivienda</formula1>
    </dataValidation>
    <dataValidation type="list" allowBlank="1" showInputMessage="1" showErrorMessage="1" sqref="P6:P200">
      <formula1>Estado</formula1>
    </dataValidation>
  </dataValidations>
  <printOptions gridLines="1"/>
  <pageMargins left="0.74803149606299213" right="0.74803149606299213" top="0.98425196850393704" bottom="0.78740157480314965" header="0.51181102362204722" footer="0.19685039370078741"/>
  <pageSetup scale="21" fitToHeight="0" orientation="portrait" blackAndWhite="1" r:id="rId1"/>
  <headerFooter alignWithMargins="0">
    <oddFooter>&amp;CNOMBRE Y FIRMA DEL FUNCIONARIO AUTORIZADO DE LA EMPRESA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71"/>
  <sheetViews>
    <sheetView tabSelected="1" workbookViewId="0">
      <pane xSplit="5" ySplit="5" topLeftCell="H6" activePane="bottomRight" state="frozen"/>
      <selection pane="topRight" activeCell="F1" sqref="F1"/>
      <selection pane="bottomLeft" activeCell="A6" sqref="A6"/>
      <selection pane="bottomRight" activeCell="J5" sqref="J5"/>
    </sheetView>
  </sheetViews>
  <sheetFormatPr baseColWidth="10" defaultRowHeight="12.75"/>
  <cols>
    <col min="1" max="1" width="14" style="2" bestFit="1" customWidth="1"/>
    <col min="2" max="2" width="13.28515625" style="2" bestFit="1" customWidth="1"/>
    <col min="3" max="3" width="15.85546875" style="2" bestFit="1" customWidth="1"/>
    <col min="4" max="4" width="24.28515625" style="3" bestFit="1" customWidth="1"/>
    <col min="5" max="5" width="12.5703125" style="4" customWidth="1"/>
    <col min="6" max="6" width="16.7109375" style="4" bestFit="1" customWidth="1"/>
    <col min="7" max="7" width="25" style="2" customWidth="1"/>
    <col min="8" max="8" width="17.85546875" style="2" bestFit="1" customWidth="1"/>
    <col min="9" max="9" width="10.28515625" style="2" customWidth="1"/>
    <col min="10" max="10" width="15.42578125" style="2" customWidth="1"/>
    <col min="11" max="16384" width="11.42578125" style="2"/>
  </cols>
  <sheetData>
    <row r="1" spans="1:10">
      <c r="J1" s="70" t="s">
        <v>8031</v>
      </c>
    </row>
    <row r="2" spans="1:10" ht="25.5" customHeight="1">
      <c r="A2" s="16" t="s">
        <v>8033</v>
      </c>
      <c r="B2" s="17" t="s">
        <v>8020</v>
      </c>
      <c r="C2" s="17" t="s">
        <v>8035</v>
      </c>
      <c r="D2" s="16" t="s">
        <v>8034</v>
      </c>
      <c r="E2" s="18" t="s">
        <v>8016</v>
      </c>
      <c r="F2" s="18" t="s">
        <v>15</v>
      </c>
      <c r="G2" s="16" t="s">
        <v>8021</v>
      </c>
      <c r="H2" s="16" t="s">
        <v>8022</v>
      </c>
      <c r="J2" s="19" t="str">
        <f>"N"&amp;TEXT($C$3,"00000")&amp;TEXT($E$3,"00")&amp;".PAG"</f>
        <v>N0123401.PAG</v>
      </c>
    </row>
    <row r="3" spans="1:10">
      <c r="A3" s="20" t="s">
        <v>14</v>
      </c>
      <c r="B3" s="21">
        <v>41689</v>
      </c>
      <c r="C3" s="22">
        <v>1234</v>
      </c>
      <c r="D3" s="23" t="s">
        <v>8017</v>
      </c>
      <c r="E3" s="24" t="s">
        <v>1</v>
      </c>
      <c r="F3" s="68">
        <f>COUNT($A$6:$A$671)</f>
        <v>0</v>
      </c>
      <c r="G3" s="67">
        <f>SUM($E$6:$E$671)</f>
        <v>0</v>
      </c>
      <c r="H3" s="67"/>
      <c r="J3" s="19" t="s">
        <v>18</v>
      </c>
    </row>
    <row r="4" spans="1:10">
      <c r="A4" s="26" t="s">
        <v>6</v>
      </c>
      <c r="B4" s="26" t="s">
        <v>8</v>
      </c>
      <c r="C4" s="26" t="s">
        <v>9</v>
      </c>
      <c r="D4" s="26" t="s">
        <v>7</v>
      </c>
      <c r="E4" s="27" t="s">
        <v>8023</v>
      </c>
      <c r="F4" s="27" t="s">
        <v>8026</v>
      </c>
      <c r="G4" s="26" t="s">
        <v>8027</v>
      </c>
      <c r="H4" s="26" t="s">
        <v>8028</v>
      </c>
      <c r="I4" s="26" t="s">
        <v>8024</v>
      </c>
      <c r="J4" s="28" t="s">
        <v>13</v>
      </c>
    </row>
    <row r="5" spans="1:10" ht="15">
      <c r="A5" s="71" t="s">
        <v>8030</v>
      </c>
      <c r="B5" s="71" t="s">
        <v>8025</v>
      </c>
      <c r="C5" s="71" t="s">
        <v>8025</v>
      </c>
      <c r="D5" s="71" t="s">
        <v>8025</v>
      </c>
      <c r="E5" s="71" t="s">
        <v>8030</v>
      </c>
      <c r="F5" s="71" t="s">
        <v>8032</v>
      </c>
      <c r="G5" s="71" t="s">
        <v>8029</v>
      </c>
      <c r="H5" s="71" t="s">
        <v>8030</v>
      </c>
      <c r="I5" s="71"/>
      <c r="J5" s="29" t="str">
        <f>CONCATENATE("H",$A$3,REPT(" ",2-LEN($A$3)),TEXT($C$3,"00000"),TEXT($B$3,"AAAAMMDD"),TEXT($E$3,"00"),TEXT($F$3,"000000"),TEXT(SUBSTITUTE(TEXT($G$3,"* #,##0.00"),".",""),"000000000000000"),REPT(0,49),REPT(" ",77-LEN($H$3)))</f>
        <v xml:space="preserve">HNE0123420140219010000000000000000000000000000000000000000000000000000000000000000000000                                                                             </v>
      </c>
    </row>
    <row r="6" spans="1:10">
      <c r="A6" s="15"/>
      <c r="B6" s="6"/>
      <c r="C6" s="6"/>
      <c r="D6" s="6"/>
      <c r="E6" s="64"/>
      <c r="F6" s="69">
        <v>72</v>
      </c>
      <c r="G6" s="8">
        <v>1</v>
      </c>
      <c r="H6" s="8"/>
      <c r="I6" s="8"/>
      <c r="J6" s="9" t="str">
        <f>CONCATENATE("D",TEXT($B$3,"AAAAMMDD"),TEXT($A6,"0000000000"),REPT(" ",80),TEXT(SUBSTITUTE(TEXT($E6,"* #,##0.00"),".",""),"000000000000000"),TEXT($F6,"000"),TEXT($G6,"00"),TEXT($H6,"000000000000000000"),0," ",REPT(0,8),REPT(" ",18-LEN(I$6)))</f>
        <v xml:space="preserve">D201402190000000000                                                                                000000000000000072010000000000000000000 00000000                  </v>
      </c>
    </row>
    <row r="7" spans="1:10">
      <c r="A7" s="15"/>
      <c r="B7" s="6"/>
      <c r="C7" s="6"/>
      <c r="D7" s="6"/>
      <c r="E7" s="64"/>
      <c r="F7" s="69">
        <v>72</v>
      </c>
      <c r="G7" s="8">
        <v>3</v>
      </c>
      <c r="H7" s="8"/>
      <c r="I7" s="8"/>
      <c r="J7" s="9" t="str">
        <f t="shared" ref="J7:J70" si="0">CONCATENATE("D",TEXT($B$3,"AAAAMMDD"),TEXT($A7,"0000000000"),REPT(" ",80),TEXT(SUBSTITUTE(TEXT($E7,"* #,##0.00"),".",""),"000000000000000"),TEXT($F7,"000"),TEXT($G7,"00"),TEXT($H7,"000000000000000000"),0," ",REPT(0,8),REPT(" ",18-LEN(I$6)))</f>
        <v xml:space="preserve">D201402190000000000                                                                                000000000000000072030000000000000000000 00000000                  </v>
      </c>
    </row>
    <row r="8" spans="1:10">
      <c r="A8" s="15"/>
      <c r="B8" s="6"/>
      <c r="C8" s="6"/>
      <c r="D8" s="6"/>
      <c r="E8" s="64"/>
      <c r="F8" s="69">
        <v>72</v>
      </c>
      <c r="G8" s="8">
        <v>40</v>
      </c>
      <c r="H8" s="8"/>
      <c r="I8" s="8"/>
      <c r="J8" s="9" t="str">
        <f t="shared" si="0"/>
        <v xml:space="preserve">D201402190000000000                                                                                000000000000000072400000000000000000000 00000000                  </v>
      </c>
    </row>
    <row r="9" spans="1:10">
      <c r="A9" s="15"/>
      <c r="B9" s="6"/>
      <c r="C9" s="6"/>
      <c r="D9" s="6"/>
      <c r="E9" s="64"/>
      <c r="F9" s="69">
        <v>72</v>
      </c>
      <c r="G9" s="8">
        <v>1</v>
      </c>
      <c r="H9" s="8"/>
      <c r="I9" s="8"/>
      <c r="J9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10" spans="1:10">
      <c r="A10" s="15"/>
      <c r="B10" s="6"/>
      <c r="C10" s="6"/>
      <c r="D10" s="6"/>
      <c r="E10" s="64"/>
      <c r="F10" s="69">
        <v>72</v>
      </c>
      <c r="G10" s="8">
        <v>1</v>
      </c>
      <c r="H10" s="8"/>
      <c r="I10" s="8"/>
      <c r="J10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11" spans="1:10">
      <c r="A11" s="15"/>
      <c r="B11" s="6"/>
      <c r="C11" s="6"/>
      <c r="D11" s="6"/>
      <c r="E11" s="64"/>
      <c r="F11" s="69">
        <v>72</v>
      </c>
      <c r="G11" s="8">
        <v>1</v>
      </c>
      <c r="H11" s="8"/>
      <c r="I11" s="8"/>
      <c r="J11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12" spans="1:10">
      <c r="A12" s="15"/>
      <c r="B12" s="6"/>
      <c r="C12" s="6"/>
      <c r="D12" s="6"/>
      <c r="E12" s="64"/>
      <c r="F12" s="69">
        <v>72</v>
      </c>
      <c r="G12" s="8">
        <v>1</v>
      </c>
      <c r="H12" s="8"/>
      <c r="I12" s="8"/>
      <c r="J12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13" spans="1:10">
      <c r="A13" s="15"/>
      <c r="B13" s="6"/>
      <c r="C13" s="6"/>
      <c r="D13" s="6"/>
      <c r="E13" s="64"/>
      <c r="F13" s="69">
        <v>72</v>
      </c>
      <c r="G13" s="8">
        <v>1</v>
      </c>
      <c r="H13" s="8"/>
      <c r="I13" s="8"/>
      <c r="J13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14" spans="1:10">
      <c r="A14" s="15"/>
      <c r="B14" s="6"/>
      <c r="C14" s="6"/>
      <c r="D14" s="6"/>
      <c r="E14" s="64"/>
      <c r="F14" s="69">
        <v>72</v>
      </c>
      <c r="G14" s="8">
        <v>1</v>
      </c>
      <c r="H14" s="8"/>
      <c r="I14" s="8"/>
      <c r="J14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15" spans="1:10">
      <c r="A15" s="15"/>
      <c r="B15" s="6"/>
      <c r="C15" s="6"/>
      <c r="D15" s="6"/>
      <c r="E15" s="64"/>
      <c r="F15" s="69">
        <v>72</v>
      </c>
      <c r="G15" s="8">
        <v>1</v>
      </c>
      <c r="H15" s="8"/>
      <c r="I15" s="8"/>
      <c r="J15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16" spans="1:10">
      <c r="A16" s="15"/>
      <c r="B16" s="6"/>
      <c r="C16" s="6"/>
      <c r="D16" s="6"/>
      <c r="E16" s="64"/>
      <c r="F16" s="69">
        <v>72</v>
      </c>
      <c r="G16" s="8">
        <v>1</v>
      </c>
      <c r="H16" s="8"/>
      <c r="I16" s="8"/>
      <c r="J16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17" spans="1:10">
      <c r="A17" s="15"/>
      <c r="B17" s="6"/>
      <c r="C17" s="6"/>
      <c r="D17" s="6"/>
      <c r="E17" s="64"/>
      <c r="F17" s="69">
        <v>72</v>
      </c>
      <c r="G17" s="8">
        <v>1</v>
      </c>
      <c r="H17" s="8"/>
      <c r="I17" s="8"/>
      <c r="J17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18" spans="1:10">
      <c r="A18" s="15"/>
      <c r="B18" s="6"/>
      <c r="C18" s="6"/>
      <c r="D18" s="6"/>
      <c r="E18" s="64"/>
      <c r="F18" s="69">
        <v>72</v>
      </c>
      <c r="G18" s="8">
        <v>1</v>
      </c>
      <c r="H18" s="8"/>
      <c r="I18" s="8"/>
      <c r="J18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19" spans="1:10">
      <c r="A19" s="15"/>
      <c r="B19" s="6"/>
      <c r="C19" s="6"/>
      <c r="D19" s="6"/>
      <c r="E19" s="64"/>
      <c r="F19" s="69">
        <v>72</v>
      </c>
      <c r="G19" s="8">
        <v>1</v>
      </c>
      <c r="H19" s="8"/>
      <c r="I19" s="8"/>
      <c r="J19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20" spans="1:10">
      <c r="A20" s="15"/>
      <c r="B20" s="6"/>
      <c r="C20" s="6"/>
      <c r="D20" s="6"/>
      <c r="E20" s="64"/>
      <c r="F20" s="69">
        <v>72</v>
      </c>
      <c r="G20" s="8">
        <v>1</v>
      </c>
      <c r="H20" s="8"/>
      <c r="I20" s="8"/>
      <c r="J20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21" spans="1:10">
      <c r="A21" s="15"/>
      <c r="B21" s="6"/>
      <c r="C21" s="6"/>
      <c r="D21" s="6"/>
      <c r="E21" s="64"/>
      <c r="F21" s="69">
        <v>72</v>
      </c>
      <c r="G21" s="8">
        <v>1</v>
      </c>
      <c r="H21" s="8"/>
      <c r="I21" s="8"/>
      <c r="J21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22" spans="1:10">
      <c r="A22" s="15"/>
      <c r="B22" s="6"/>
      <c r="C22" s="6"/>
      <c r="D22" s="6"/>
      <c r="E22" s="64"/>
      <c r="F22" s="69">
        <v>72</v>
      </c>
      <c r="G22" s="8">
        <v>1</v>
      </c>
      <c r="H22" s="8"/>
      <c r="I22" s="8"/>
      <c r="J22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23" spans="1:10">
      <c r="A23" s="15"/>
      <c r="B23" s="6"/>
      <c r="C23" s="6"/>
      <c r="D23" s="6"/>
      <c r="E23" s="64"/>
      <c r="F23" s="69">
        <v>72</v>
      </c>
      <c r="G23" s="8">
        <v>1</v>
      </c>
      <c r="H23" s="8"/>
      <c r="I23" s="8"/>
      <c r="J23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24" spans="1:10">
      <c r="A24" s="15"/>
      <c r="B24" s="6"/>
      <c r="C24" s="6"/>
      <c r="D24" s="6"/>
      <c r="E24" s="64"/>
      <c r="F24" s="69">
        <v>72</v>
      </c>
      <c r="G24" s="8">
        <v>1</v>
      </c>
      <c r="H24" s="8"/>
      <c r="I24" s="8"/>
      <c r="J24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25" spans="1:10">
      <c r="A25" s="15"/>
      <c r="B25" s="6"/>
      <c r="C25" s="6"/>
      <c r="D25" s="6"/>
      <c r="E25" s="64"/>
      <c r="F25" s="69">
        <v>72</v>
      </c>
      <c r="G25" s="8">
        <v>1</v>
      </c>
      <c r="H25" s="8"/>
      <c r="I25" s="8"/>
      <c r="J25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26" spans="1:10">
      <c r="A26" s="15"/>
      <c r="B26" s="6"/>
      <c r="C26" s="6"/>
      <c r="D26" s="6"/>
      <c r="E26" s="64"/>
      <c r="F26" s="69">
        <v>72</v>
      </c>
      <c r="G26" s="8">
        <v>1</v>
      </c>
      <c r="H26" s="8"/>
      <c r="I26" s="8"/>
      <c r="J26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27" spans="1:10">
      <c r="A27" s="15"/>
      <c r="B27" s="6"/>
      <c r="C27" s="6"/>
      <c r="D27" s="6"/>
      <c r="E27" s="64"/>
      <c r="F27" s="69">
        <v>72</v>
      </c>
      <c r="G27" s="8">
        <v>1</v>
      </c>
      <c r="H27" s="8"/>
      <c r="I27" s="8"/>
      <c r="J27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28" spans="1:10">
      <c r="A28" s="15"/>
      <c r="B28" s="6"/>
      <c r="C28" s="6"/>
      <c r="D28" s="6"/>
      <c r="E28" s="64"/>
      <c r="F28" s="69">
        <v>72</v>
      </c>
      <c r="G28" s="8">
        <v>1</v>
      </c>
      <c r="H28" s="8"/>
      <c r="I28" s="8"/>
      <c r="J28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29" spans="1:10">
      <c r="A29" s="15"/>
      <c r="B29" s="6"/>
      <c r="C29" s="6"/>
      <c r="D29" s="6"/>
      <c r="E29" s="64"/>
      <c r="F29" s="69">
        <v>72</v>
      </c>
      <c r="G29" s="8">
        <v>1</v>
      </c>
      <c r="H29" s="8"/>
      <c r="I29" s="8"/>
      <c r="J29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30" spans="1:10">
      <c r="A30" s="15"/>
      <c r="B30" s="6"/>
      <c r="C30" s="6"/>
      <c r="D30" s="6"/>
      <c r="E30" s="64"/>
      <c r="F30" s="69">
        <v>72</v>
      </c>
      <c r="G30" s="8">
        <v>1</v>
      </c>
      <c r="H30" s="8"/>
      <c r="I30" s="8"/>
      <c r="J30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31" spans="1:10">
      <c r="A31" s="15"/>
      <c r="B31" s="6"/>
      <c r="C31" s="6"/>
      <c r="D31" s="6"/>
      <c r="E31" s="64"/>
      <c r="F31" s="69">
        <v>72</v>
      </c>
      <c r="G31" s="8">
        <v>1</v>
      </c>
      <c r="H31" s="8"/>
      <c r="I31" s="8"/>
      <c r="J31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32" spans="1:10">
      <c r="A32" s="15"/>
      <c r="B32" s="6"/>
      <c r="C32" s="6"/>
      <c r="D32" s="6"/>
      <c r="E32" s="64"/>
      <c r="F32" s="69">
        <v>72</v>
      </c>
      <c r="G32" s="8">
        <v>1</v>
      </c>
      <c r="H32" s="8"/>
      <c r="I32" s="8"/>
      <c r="J32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33" spans="1:10">
      <c r="A33" s="15"/>
      <c r="B33" s="6"/>
      <c r="C33" s="6"/>
      <c r="D33" s="6"/>
      <c r="E33" s="64"/>
      <c r="F33" s="69">
        <v>72</v>
      </c>
      <c r="G33" s="8">
        <v>1</v>
      </c>
      <c r="H33" s="8"/>
      <c r="I33" s="8"/>
      <c r="J33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34" spans="1:10">
      <c r="A34" s="15"/>
      <c r="B34" s="6"/>
      <c r="C34" s="6"/>
      <c r="D34" s="6"/>
      <c r="E34" s="64"/>
      <c r="F34" s="69">
        <v>72</v>
      </c>
      <c r="G34" s="8">
        <v>1</v>
      </c>
      <c r="H34" s="8"/>
      <c r="I34" s="8"/>
      <c r="J34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35" spans="1:10">
      <c r="A35" s="15"/>
      <c r="B35" s="6"/>
      <c r="C35" s="6"/>
      <c r="D35" s="6"/>
      <c r="E35" s="64"/>
      <c r="F35" s="69">
        <v>72</v>
      </c>
      <c r="G35" s="8">
        <v>1</v>
      </c>
      <c r="H35" s="8"/>
      <c r="I35" s="8"/>
      <c r="J35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36" spans="1:10">
      <c r="A36" s="15"/>
      <c r="B36" s="6"/>
      <c r="C36" s="6"/>
      <c r="D36" s="6"/>
      <c r="E36" s="64"/>
      <c r="F36" s="69">
        <v>72</v>
      </c>
      <c r="G36" s="8">
        <v>1</v>
      </c>
      <c r="H36" s="8"/>
      <c r="I36" s="8"/>
      <c r="J36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37" spans="1:10">
      <c r="A37" s="15"/>
      <c r="B37" s="6"/>
      <c r="C37" s="6"/>
      <c r="D37" s="6"/>
      <c r="E37" s="64"/>
      <c r="F37" s="69">
        <v>72</v>
      </c>
      <c r="G37" s="8">
        <v>1</v>
      </c>
      <c r="H37" s="8"/>
      <c r="I37" s="8"/>
      <c r="J37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38" spans="1:10">
      <c r="A38" s="15"/>
      <c r="B38" s="6"/>
      <c r="C38" s="6"/>
      <c r="D38" s="6"/>
      <c r="E38" s="64"/>
      <c r="F38" s="69">
        <v>72</v>
      </c>
      <c r="G38" s="8">
        <v>1</v>
      </c>
      <c r="H38" s="8"/>
      <c r="I38" s="8"/>
      <c r="J38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39" spans="1:10">
      <c r="A39" s="15"/>
      <c r="B39" s="6"/>
      <c r="C39" s="6"/>
      <c r="D39" s="6"/>
      <c r="E39" s="64"/>
      <c r="F39" s="69">
        <v>72</v>
      </c>
      <c r="G39" s="8">
        <v>1</v>
      </c>
      <c r="H39" s="8"/>
      <c r="I39" s="8"/>
      <c r="J39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40" spans="1:10">
      <c r="A40" s="15"/>
      <c r="B40" s="6"/>
      <c r="C40" s="6"/>
      <c r="D40" s="6"/>
      <c r="E40" s="64"/>
      <c r="F40" s="69">
        <v>72</v>
      </c>
      <c r="G40" s="8">
        <v>1</v>
      </c>
      <c r="H40" s="8"/>
      <c r="I40" s="8"/>
      <c r="J40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41" spans="1:10">
      <c r="A41" s="15"/>
      <c r="B41" s="6"/>
      <c r="C41" s="6"/>
      <c r="D41" s="6"/>
      <c r="E41" s="64"/>
      <c r="F41" s="69">
        <v>72</v>
      </c>
      <c r="G41" s="8">
        <v>1</v>
      </c>
      <c r="H41" s="8"/>
      <c r="I41" s="8"/>
      <c r="J41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42" spans="1:10">
      <c r="A42" s="15"/>
      <c r="B42" s="6"/>
      <c r="C42" s="6"/>
      <c r="D42" s="6"/>
      <c r="E42" s="64"/>
      <c r="F42" s="69">
        <v>72</v>
      </c>
      <c r="G42" s="8">
        <v>1</v>
      </c>
      <c r="H42" s="8"/>
      <c r="I42" s="8"/>
      <c r="J42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43" spans="1:10">
      <c r="A43" s="15"/>
      <c r="B43" s="6"/>
      <c r="C43" s="6"/>
      <c r="D43" s="6"/>
      <c r="E43" s="64"/>
      <c r="F43" s="69">
        <v>72</v>
      </c>
      <c r="G43" s="8">
        <v>1</v>
      </c>
      <c r="H43" s="8"/>
      <c r="I43" s="8"/>
      <c r="J43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44" spans="1:10">
      <c r="A44" s="15"/>
      <c r="B44" s="6"/>
      <c r="C44" s="6"/>
      <c r="D44" s="6"/>
      <c r="E44" s="64"/>
      <c r="F44" s="69">
        <v>72</v>
      </c>
      <c r="G44" s="8">
        <v>1</v>
      </c>
      <c r="H44" s="8"/>
      <c r="I44" s="8"/>
      <c r="J44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45" spans="1:10">
      <c r="A45" s="15"/>
      <c r="B45" s="6"/>
      <c r="C45" s="6"/>
      <c r="D45" s="6"/>
      <c r="E45" s="64"/>
      <c r="F45" s="69">
        <v>72</v>
      </c>
      <c r="G45" s="8">
        <v>1</v>
      </c>
      <c r="H45" s="8"/>
      <c r="I45" s="8"/>
      <c r="J45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46" spans="1:10">
      <c r="A46" s="15"/>
      <c r="B46" s="6"/>
      <c r="C46" s="6"/>
      <c r="D46" s="6"/>
      <c r="E46" s="64"/>
      <c r="F46" s="69">
        <v>72</v>
      </c>
      <c r="G46" s="8">
        <v>1</v>
      </c>
      <c r="H46" s="8"/>
      <c r="I46" s="8"/>
      <c r="J46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47" spans="1:10">
      <c r="A47" s="15"/>
      <c r="B47" s="6"/>
      <c r="C47" s="6"/>
      <c r="D47" s="6"/>
      <c r="E47" s="64"/>
      <c r="F47" s="69">
        <v>72</v>
      </c>
      <c r="G47" s="8">
        <v>1</v>
      </c>
      <c r="H47" s="8"/>
      <c r="I47" s="8"/>
      <c r="J47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48" spans="1:10">
      <c r="A48" s="15"/>
      <c r="B48" s="6"/>
      <c r="C48" s="6"/>
      <c r="D48" s="6"/>
      <c r="E48" s="64"/>
      <c r="F48" s="69">
        <v>72</v>
      </c>
      <c r="G48" s="8">
        <v>1</v>
      </c>
      <c r="H48" s="8"/>
      <c r="I48" s="8"/>
      <c r="J48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49" spans="1:10">
      <c r="A49" s="15"/>
      <c r="B49" s="6"/>
      <c r="C49" s="6"/>
      <c r="D49" s="6"/>
      <c r="E49" s="64"/>
      <c r="F49" s="69">
        <v>72</v>
      </c>
      <c r="G49" s="8">
        <v>1</v>
      </c>
      <c r="H49" s="8"/>
      <c r="I49" s="8"/>
      <c r="J49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50" spans="1:10">
      <c r="A50" s="15"/>
      <c r="B50" s="6"/>
      <c r="C50" s="6"/>
      <c r="D50" s="6"/>
      <c r="E50" s="64"/>
      <c r="F50" s="69">
        <v>72</v>
      </c>
      <c r="G50" s="8">
        <v>1</v>
      </c>
      <c r="H50" s="8"/>
      <c r="I50" s="8"/>
      <c r="J50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51" spans="1:10">
      <c r="A51" s="15"/>
      <c r="B51" s="6"/>
      <c r="C51" s="6"/>
      <c r="D51" s="6"/>
      <c r="E51" s="64"/>
      <c r="F51" s="69">
        <v>72</v>
      </c>
      <c r="G51" s="8">
        <v>1</v>
      </c>
      <c r="H51" s="8"/>
      <c r="I51" s="8"/>
      <c r="J51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52" spans="1:10">
      <c r="A52" s="15"/>
      <c r="B52" s="6"/>
      <c r="C52" s="6"/>
      <c r="D52" s="11"/>
      <c r="E52" s="64"/>
      <c r="F52" s="69">
        <v>72</v>
      </c>
      <c r="G52" s="8">
        <v>1</v>
      </c>
      <c r="H52" s="8"/>
      <c r="I52" s="8"/>
      <c r="J52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53" spans="1:10">
      <c r="A53" s="15"/>
      <c r="B53" s="6"/>
      <c r="C53" s="6"/>
      <c r="D53" s="11"/>
      <c r="E53" s="64"/>
      <c r="F53" s="69">
        <v>72</v>
      </c>
      <c r="G53" s="8">
        <v>1</v>
      </c>
      <c r="H53" s="8"/>
      <c r="I53" s="8"/>
      <c r="J53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54" spans="1:10">
      <c r="A54" s="15"/>
      <c r="B54" s="6"/>
      <c r="C54" s="6"/>
      <c r="D54" s="11"/>
      <c r="E54" s="64"/>
      <c r="F54" s="69">
        <v>72</v>
      </c>
      <c r="G54" s="8">
        <v>1</v>
      </c>
      <c r="H54" s="8"/>
      <c r="I54" s="8"/>
      <c r="J54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55" spans="1:10">
      <c r="A55" s="15"/>
      <c r="B55" s="6"/>
      <c r="C55" s="6"/>
      <c r="D55" s="11"/>
      <c r="E55" s="64"/>
      <c r="F55" s="69">
        <v>72</v>
      </c>
      <c r="G55" s="8">
        <v>1</v>
      </c>
      <c r="H55" s="8"/>
      <c r="I55" s="8"/>
      <c r="J55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56" spans="1:10">
      <c r="A56" s="15"/>
      <c r="B56" s="6"/>
      <c r="C56" s="6"/>
      <c r="D56" s="11"/>
      <c r="E56" s="64"/>
      <c r="F56" s="69">
        <v>72</v>
      </c>
      <c r="G56" s="8">
        <v>1</v>
      </c>
      <c r="H56" s="8"/>
      <c r="I56" s="8"/>
      <c r="J56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57" spans="1:10">
      <c r="A57" s="15"/>
      <c r="B57" s="6"/>
      <c r="C57" s="6"/>
      <c r="D57" s="11"/>
      <c r="E57" s="64"/>
      <c r="F57" s="69">
        <v>72</v>
      </c>
      <c r="G57" s="8">
        <v>1</v>
      </c>
      <c r="H57" s="8"/>
      <c r="I57" s="8"/>
      <c r="J57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58" spans="1:10">
      <c r="A58" s="15"/>
      <c r="B58" s="6"/>
      <c r="C58" s="6"/>
      <c r="D58" s="11"/>
      <c r="E58" s="64"/>
      <c r="F58" s="69">
        <v>72</v>
      </c>
      <c r="G58" s="8">
        <v>1</v>
      </c>
      <c r="H58" s="8"/>
      <c r="I58" s="8"/>
      <c r="J58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59" spans="1:10">
      <c r="A59" s="15"/>
      <c r="B59" s="6"/>
      <c r="C59" s="6"/>
      <c r="D59" s="11"/>
      <c r="E59" s="64"/>
      <c r="F59" s="69">
        <v>72</v>
      </c>
      <c r="G59" s="8">
        <v>1</v>
      </c>
      <c r="H59" s="8"/>
      <c r="I59" s="8"/>
      <c r="J59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60" spans="1:10">
      <c r="A60" s="15"/>
      <c r="B60" s="6"/>
      <c r="C60" s="6"/>
      <c r="D60" s="11"/>
      <c r="E60" s="64"/>
      <c r="F60" s="69">
        <v>72</v>
      </c>
      <c r="G60" s="8">
        <v>1</v>
      </c>
      <c r="H60" s="8"/>
      <c r="I60" s="8"/>
      <c r="J60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61" spans="1:10">
      <c r="A61" s="15"/>
      <c r="B61" s="6"/>
      <c r="C61" s="6"/>
      <c r="D61" s="11"/>
      <c r="E61" s="64"/>
      <c r="F61" s="69">
        <v>72</v>
      </c>
      <c r="G61" s="8">
        <v>1</v>
      </c>
      <c r="H61" s="8"/>
      <c r="I61" s="8"/>
      <c r="J61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62" spans="1:10">
      <c r="A62" s="15"/>
      <c r="B62" s="6"/>
      <c r="C62" s="6"/>
      <c r="D62" s="11"/>
      <c r="E62" s="64"/>
      <c r="F62" s="69">
        <v>72</v>
      </c>
      <c r="G62" s="8">
        <v>1</v>
      </c>
      <c r="H62" s="8"/>
      <c r="I62" s="8"/>
      <c r="J62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63" spans="1:10">
      <c r="A63" s="15"/>
      <c r="B63" s="6"/>
      <c r="C63" s="6"/>
      <c r="D63" s="11"/>
      <c r="E63" s="64"/>
      <c r="F63" s="69">
        <v>72</v>
      </c>
      <c r="G63" s="8">
        <v>1</v>
      </c>
      <c r="H63" s="8"/>
      <c r="I63" s="8"/>
      <c r="J63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64" spans="1:10">
      <c r="A64" s="15"/>
      <c r="B64" s="6"/>
      <c r="C64" s="6"/>
      <c r="D64" s="11"/>
      <c r="E64" s="64"/>
      <c r="F64" s="69">
        <v>72</v>
      </c>
      <c r="G64" s="8">
        <v>1</v>
      </c>
      <c r="H64" s="8"/>
      <c r="I64" s="8"/>
      <c r="J64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65" spans="1:10">
      <c r="A65" s="15"/>
      <c r="B65" s="6"/>
      <c r="C65" s="6"/>
      <c r="D65" s="11"/>
      <c r="E65" s="64"/>
      <c r="F65" s="69">
        <v>72</v>
      </c>
      <c r="G65" s="8">
        <v>1</v>
      </c>
      <c r="H65" s="8"/>
      <c r="I65" s="8"/>
      <c r="J65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66" spans="1:10">
      <c r="A66" s="15"/>
      <c r="B66" s="6"/>
      <c r="C66" s="6"/>
      <c r="D66" s="11"/>
      <c r="E66" s="64"/>
      <c r="F66" s="69">
        <v>72</v>
      </c>
      <c r="G66" s="8">
        <v>1</v>
      </c>
      <c r="H66" s="8"/>
      <c r="I66" s="8"/>
      <c r="J66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67" spans="1:10">
      <c r="A67" s="15"/>
      <c r="B67" s="6"/>
      <c r="C67" s="6"/>
      <c r="D67" s="11"/>
      <c r="E67" s="64"/>
      <c r="F67" s="69">
        <v>72</v>
      </c>
      <c r="G67" s="8">
        <v>1</v>
      </c>
      <c r="H67" s="8"/>
      <c r="I67" s="8"/>
      <c r="J67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68" spans="1:10">
      <c r="A68" s="15"/>
      <c r="B68" s="6"/>
      <c r="C68" s="6"/>
      <c r="D68" s="11"/>
      <c r="E68" s="64"/>
      <c r="F68" s="69">
        <v>72</v>
      </c>
      <c r="G68" s="8">
        <v>1</v>
      </c>
      <c r="H68" s="8"/>
      <c r="I68" s="8"/>
      <c r="J68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69" spans="1:10">
      <c r="A69" s="15"/>
      <c r="B69" s="6"/>
      <c r="C69" s="6"/>
      <c r="D69" s="11"/>
      <c r="E69" s="64"/>
      <c r="F69" s="69">
        <v>72</v>
      </c>
      <c r="G69" s="8">
        <v>1</v>
      </c>
      <c r="H69" s="8"/>
      <c r="I69" s="8"/>
      <c r="J69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70" spans="1:10">
      <c r="A70" s="15"/>
      <c r="B70" s="6"/>
      <c r="C70" s="6"/>
      <c r="D70" s="11"/>
      <c r="E70" s="64"/>
      <c r="F70" s="69">
        <v>72</v>
      </c>
      <c r="G70" s="8">
        <v>1</v>
      </c>
      <c r="H70" s="8"/>
      <c r="I70" s="8"/>
      <c r="J70" s="9" t="str">
        <f t="shared" si="0"/>
        <v xml:space="preserve">D201402190000000000                                                                                000000000000000072010000000000000000000 00000000                  </v>
      </c>
    </row>
    <row r="71" spans="1:10">
      <c r="A71" s="15"/>
      <c r="B71" s="6"/>
      <c r="C71" s="6"/>
      <c r="D71" s="11"/>
      <c r="E71" s="64"/>
      <c r="F71" s="69">
        <v>72</v>
      </c>
      <c r="G71" s="8">
        <v>1</v>
      </c>
      <c r="H71" s="8"/>
      <c r="I71" s="8"/>
      <c r="J71" s="9" t="str">
        <f t="shared" ref="J71:J134" si="1">CONCATENATE("D",TEXT($B$3,"AAAAMMDD"),TEXT($A71,"0000000000"),REPT(" ",80),TEXT(SUBSTITUTE(TEXT($E71,"* #,##0.00"),".",""),"000000000000000"),TEXT($F71,"000"),TEXT($G71,"00"),TEXT($H71,"000000000000000000"),0," ",REPT(0,8),REPT(" ",18-LEN(I$6)))</f>
        <v xml:space="preserve">D201402190000000000                                                                                000000000000000072010000000000000000000 00000000                  </v>
      </c>
    </row>
    <row r="72" spans="1:10">
      <c r="A72" s="15"/>
      <c r="B72" s="6"/>
      <c r="C72" s="6"/>
      <c r="D72" s="11"/>
      <c r="E72" s="64"/>
      <c r="F72" s="69">
        <v>72</v>
      </c>
      <c r="G72" s="8">
        <v>1</v>
      </c>
      <c r="H72" s="8"/>
      <c r="I72" s="8"/>
      <c r="J72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73" spans="1:10">
      <c r="A73" s="15"/>
      <c r="B73" s="6"/>
      <c r="C73" s="6"/>
      <c r="D73" s="11"/>
      <c r="E73" s="64"/>
      <c r="F73" s="69">
        <v>72</v>
      </c>
      <c r="G73" s="8">
        <v>1</v>
      </c>
      <c r="H73" s="8"/>
      <c r="I73" s="8"/>
      <c r="J73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74" spans="1:10">
      <c r="A74" s="15"/>
      <c r="B74" s="6"/>
      <c r="C74" s="6"/>
      <c r="D74" s="11"/>
      <c r="E74" s="64"/>
      <c r="F74" s="69">
        <v>72</v>
      </c>
      <c r="G74" s="8">
        <v>1</v>
      </c>
      <c r="H74" s="8"/>
      <c r="I74" s="8"/>
      <c r="J74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75" spans="1:10">
      <c r="A75" s="15"/>
      <c r="B75" s="6"/>
      <c r="C75" s="6"/>
      <c r="D75" s="11"/>
      <c r="E75" s="64"/>
      <c r="F75" s="69">
        <v>72</v>
      </c>
      <c r="G75" s="8">
        <v>1</v>
      </c>
      <c r="H75" s="8"/>
      <c r="I75" s="8"/>
      <c r="J75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76" spans="1:10">
      <c r="A76" s="15"/>
      <c r="B76" s="6"/>
      <c r="C76" s="6"/>
      <c r="D76" s="11"/>
      <c r="E76" s="64"/>
      <c r="F76" s="69">
        <v>72</v>
      </c>
      <c r="G76" s="8">
        <v>1</v>
      </c>
      <c r="H76" s="8"/>
      <c r="I76" s="8"/>
      <c r="J76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77" spans="1:10">
      <c r="A77" s="15"/>
      <c r="B77" s="6"/>
      <c r="C77" s="6"/>
      <c r="D77" s="11"/>
      <c r="E77" s="64"/>
      <c r="F77" s="69">
        <v>72</v>
      </c>
      <c r="G77" s="8">
        <v>1</v>
      </c>
      <c r="H77" s="8"/>
      <c r="I77" s="8"/>
      <c r="J77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78" spans="1:10">
      <c r="A78" s="15"/>
      <c r="B78" s="6"/>
      <c r="C78" s="6"/>
      <c r="D78" s="11"/>
      <c r="E78" s="64"/>
      <c r="F78" s="69">
        <v>72</v>
      </c>
      <c r="G78" s="8">
        <v>1</v>
      </c>
      <c r="H78" s="8"/>
      <c r="I78" s="8"/>
      <c r="J78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79" spans="1:10">
      <c r="A79" s="15"/>
      <c r="B79" s="6"/>
      <c r="C79" s="6"/>
      <c r="D79" s="11"/>
      <c r="E79" s="64"/>
      <c r="F79" s="69">
        <v>72</v>
      </c>
      <c r="G79" s="8">
        <v>1</v>
      </c>
      <c r="H79" s="8"/>
      <c r="I79" s="8"/>
      <c r="J79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80" spans="1:10">
      <c r="A80" s="15"/>
      <c r="B80" s="6"/>
      <c r="C80" s="6"/>
      <c r="D80" s="11"/>
      <c r="E80" s="64"/>
      <c r="F80" s="69">
        <v>72</v>
      </c>
      <c r="G80" s="8">
        <v>1</v>
      </c>
      <c r="H80" s="8"/>
      <c r="I80" s="8"/>
      <c r="J80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81" spans="1:10">
      <c r="A81" s="15"/>
      <c r="B81" s="6"/>
      <c r="C81" s="6"/>
      <c r="D81" s="11"/>
      <c r="E81" s="64"/>
      <c r="F81" s="69">
        <v>72</v>
      </c>
      <c r="G81" s="8">
        <v>1</v>
      </c>
      <c r="H81" s="8"/>
      <c r="I81" s="8"/>
      <c r="J81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82" spans="1:10">
      <c r="A82" s="15"/>
      <c r="B82" s="6"/>
      <c r="C82" s="6"/>
      <c r="D82" s="11"/>
      <c r="E82" s="64"/>
      <c r="F82" s="69">
        <v>72</v>
      </c>
      <c r="G82" s="8">
        <v>1</v>
      </c>
      <c r="H82" s="8"/>
      <c r="I82" s="8"/>
      <c r="J82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83" spans="1:10">
      <c r="A83" s="15"/>
      <c r="B83" s="6"/>
      <c r="C83" s="6"/>
      <c r="D83" s="11"/>
      <c r="E83" s="64"/>
      <c r="F83" s="69">
        <v>72</v>
      </c>
      <c r="G83" s="8">
        <v>1</v>
      </c>
      <c r="H83" s="8"/>
      <c r="I83" s="8"/>
      <c r="J83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84" spans="1:10">
      <c r="A84" s="15"/>
      <c r="B84" s="6"/>
      <c r="C84" s="6"/>
      <c r="D84" s="11"/>
      <c r="E84" s="64"/>
      <c r="F84" s="69">
        <v>72</v>
      </c>
      <c r="G84" s="8">
        <v>1</v>
      </c>
      <c r="H84" s="8"/>
      <c r="I84" s="8"/>
      <c r="J84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85" spans="1:10">
      <c r="A85" s="15"/>
      <c r="B85" s="6"/>
      <c r="C85" s="6"/>
      <c r="D85" s="11"/>
      <c r="E85" s="64"/>
      <c r="F85" s="69">
        <v>72</v>
      </c>
      <c r="G85" s="8">
        <v>1</v>
      </c>
      <c r="H85" s="8"/>
      <c r="I85" s="8"/>
      <c r="J85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86" spans="1:10">
      <c r="A86" s="15"/>
      <c r="B86" s="6"/>
      <c r="C86" s="6"/>
      <c r="D86" s="11"/>
      <c r="E86" s="64"/>
      <c r="F86" s="69">
        <v>72</v>
      </c>
      <c r="G86" s="8">
        <v>1</v>
      </c>
      <c r="H86" s="8"/>
      <c r="I86" s="8"/>
      <c r="J86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87" spans="1:10">
      <c r="A87" s="15"/>
      <c r="B87" s="6"/>
      <c r="C87" s="6"/>
      <c r="D87" s="11"/>
      <c r="E87" s="64"/>
      <c r="F87" s="69">
        <v>72</v>
      </c>
      <c r="G87" s="8">
        <v>1</v>
      </c>
      <c r="H87" s="8"/>
      <c r="I87" s="8"/>
      <c r="J87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88" spans="1:10">
      <c r="A88" s="15"/>
      <c r="B88" s="6"/>
      <c r="C88" s="6"/>
      <c r="D88" s="11"/>
      <c r="E88" s="64"/>
      <c r="F88" s="69">
        <v>72</v>
      </c>
      <c r="G88" s="8">
        <v>1</v>
      </c>
      <c r="H88" s="8"/>
      <c r="I88" s="8"/>
      <c r="J88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89" spans="1:10">
      <c r="A89" s="15"/>
      <c r="B89" s="6"/>
      <c r="C89" s="6"/>
      <c r="D89" s="11"/>
      <c r="E89" s="64"/>
      <c r="F89" s="69">
        <v>72</v>
      </c>
      <c r="G89" s="8">
        <v>1</v>
      </c>
      <c r="H89" s="8"/>
      <c r="I89" s="8"/>
      <c r="J89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90" spans="1:10">
      <c r="A90" s="15"/>
      <c r="B90" s="6"/>
      <c r="C90" s="6"/>
      <c r="D90" s="11"/>
      <c r="E90" s="64"/>
      <c r="F90" s="69">
        <v>72</v>
      </c>
      <c r="G90" s="8">
        <v>1</v>
      </c>
      <c r="H90" s="8"/>
      <c r="I90" s="8"/>
      <c r="J90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91" spans="1:10">
      <c r="A91" s="15"/>
      <c r="B91" s="6"/>
      <c r="C91" s="6"/>
      <c r="D91" s="11"/>
      <c r="E91" s="64"/>
      <c r="F91" s="69">
        <v>72</v>
      </c>
      <c r="G91" s="8">
        <v>1</v>
      </c>
      <c r="H91" s="8"/>
      <c r="I91" s="8"/>
      <c r="J91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92" spans="1:10">
      <c r="A92" s="15"/>
      <c r="B92" s="6"/>
      <c r="C92" s="6"/>
      <c r="D92" s="11"/>
      <c r="E92" s="64"/>
      <c r="F92" s="69">
        <v>72</v>
      </c>
      <c r="G92" s="8">
        <v>1</v>
      </c>
      <c r="H92" s="8"/>
      <c r="I92" s="8"/>
      <c r="J92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93" spans="1:10">
      <c r="A93" s="15"/>
      <c r="B93" s="6"/>
      <c r="C93" s="6"/>
      <c r="D93" s="11"/>
      <c r="E93" s="64"/>
      <c r="F93" s="69">
        <v>72</v>
      </c>
      <c r="G93" s="8">
        <v>1</v>
      </c>
      <c r="H93" s="8"/>
      <c r="I93" s="8"/>
      <c r="J93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94" spans="1:10">
      <c r="A94" s="15"/>
      <c r="B94" s="6"/>
      <c r="C94" s="6"/>
      <c r="D94" s="11"/>
      <c r="E94" s="64"/>
      <c r="F94" s="69">
        <v>72</v>
      </c>
      <c r="G94" s="8">
        <v>1</v>
      </c>
      <c r="H94" s="8"/>
      <c r="I94" s="8"/>
      <c r="J94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95" spans="1:10">
      <c r="A95" s="15"/>
      <c r="B95" s="6"/>
      <c r="C95" s="6"/>
      <c r="D95" s="11"/>
      <c r="E95" s="64"/>
      <c r="F95" s="69">
        <v>72</v>
      </c>
      <c r="G95" s="8">
        <v>1</v>
      </c>
      <c r="H95" s="8"/>
      <c r="I95" s="8"/>
      <c r="J95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96" spans="1:10">
      <c r="A96" s="15"/>
      <c r="B96" s="6"/>
      <c r="C96" s="6"/>
      <c r="D96" s="11"/>
      <c r="E96" s="64"/>
      <c r="F96" s="69">
        <v>72</v>
      </c>
      <c r="G96" s="8">
        <v>1</v>
      </c>
      <c r="H96" s="8"/>
      <c r="I96" s="8"/>
      <c r="J96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97" spans="1:10">
      <c r="A97" s="15"/>
      <c r="B97" s="6"/>
      <c r="C97" s="6"/>
      <c r="D97" s="11"/>
      <c r="E97" s="64"/>
      <c r="F97" s="69">
        <v>72</v>
      </c>
      <c r="G97" s="8">
        <v>1</v>
      </c>
      <c r="H97" s="8"/>
      <c r="I97" s="8"/>
      <c r="J97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98" spans="1:10">
      <c r="A98" s="15"/>
      <c r="B98" s="6"/>
      <c r="C98" s="6"/>
      <c r="D98" s="11"/>
      <c r="E98" s="64"/>
      <c r="F98" s="69">
        <v>72</v>
      </c>
      <c r="G98" s="8">
        <v>1</v>
      </c>
      <c r="H98" s="8"/>
      <c r="I98" s="8"/>
      <c r="J98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99" spans="1:10">
      <c r="A99" s="15"/>
      <c r="B99" s="6"/>
      <c r="C99" s="6"/>
      <c r="D99" s="11"/>
      <c r="E99" s="64"/>
      <c r="F99" s="69">
        <v>72</v>
      </c>
      <c r="G99" s="8">
        <v>1</v>
      </c>
      <c r="H99" s="8"/>
      <c r="I99" s="8"/>
      <c r="J99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00" spans="1:10">
      <c r="A100" s="15"/>
      <c r="B100" s="6"/>
      <c r="C100" s="6"/>
      <c r="D100" s="11"/>
      <c r="E100" s="64"/>
      <c r="F100" s="69">
        <v>72</v>
      </c>
      <c r="G100" s="8">
        <v>1</v>
      </c>
      <c r="H100" s="8"/>
      <c r="I100" s="8"/>
      <c r="J100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01" spans="1:10">
      <c r="A101" s="15"/>
      <c r="B101" s="6"/>
      <c r="C101" s="6"/>
      <c r="D101" s="11"/>
      <c r="E101" s="64"/>
      <c r="F101" s="69">
        <v>72</v>
      </c>
      <c r="G101" s="8">
        <v>1</v>
      </c>
      <c r="H101" s="8"/>
      <c r="I101" s="8"/>
      <c r="J101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02" spans="1:10">
      <c r="A102" s="15"/>
      <c r="B102" s="6"/>
      <c r="C102" s="6"/>
      <c r="D102" s="11"/>
      <c r="E102" s="64"/>
      <c r="F102" s="69">
        <v>72</v>
      </c>
      <c r="G102" s="8">
        <v>1</v>
      </c>
      <c r="H102" s="8"/>
      <c r="I102" s="8"/>
      <c r="J102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03" spans="1:10">
      <c r="A103" s="15"/>
      <c r="B103" s="6"/>
      <c r="C103" s="6"/>
      <c r="D103" s="11"/>
      <c r="E103" s="64"/>
      <c r="F103" s="69">
        <v>72</v>
      </c>
      <c r="G103" s="8">
        <v>1</v>
      </c>
      <c r="H103" s="8"/>
      <c r="I103" s="8"/>
      <c r="J103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04" spans="1:10">
      <c r="A104" s="15"/>
      <c r="B104" s="6"/>
      <c r="C104" s="6"/>
      <c r="D104" s="11"/>
      <c r="E104" s="64"/>
      <c r="F104" s="69">
        <v>72</v>
      </c>
      <c r="G104" s="8">
        <v>1</v>
      </c>
      <c r="H104" s="8"/>
      <c r="I104" s="8"/>
      <c r="J104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05" spans="1:10">
      <c r="A105" s="15"/>
      <c r="B105" s="6"/>
      <c r="C105" s="6"/>
      <c r="D105" s="11"/>
      <c r="E105" s="64"/>
      <c r="F105" s="69">
        <v>72</v>
      </c>
      <c r="G105" s="8">
        <v>1</v>
      </c>
      <c r="H105" s="8"/>
      <c r="I105" s="8"/>
      <c r="J105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06" spans="1:10">
      <c r="A106" s="15"/>
      <c r="B106" s="6"/>
      <c r="C106" s="6"/>
      <c r="D106" s="11"/>
      <c r="E106" s="64"/>
      <c r="F106" s="69">
        <v>72</v>
      </c>
      <c r="G106" s="8">
        <v>1</v>
      </c>
      <c r="H106" s="8"/>
      <c r="I106" s="8"/>
      <c r="J106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07" spans="1:10">
      <c r="A107" s="15"/>
      <c r="B107" s="6"/>
      <c r="C107" s="6"/>
      <c r="D107" s="11"/>
      <c r="E107" s="64"/>
      <c r="F107" s="69">
        <v>72</v>
      </c>
      <c r="G107" s="8">
        <v>1</v>
      </c>
      <c r="H107" s="8"/>
      <c r="I107" s="8"/>
      <c r="J107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08" spans="1:10">
      <c r="A108" s="15"/>
      <c r="B108" s="6"/>
      <c r="C108" s="6"/>
      <c r="D108" s="11"/>
      <c r="E108" s="64"/>
      <c r="F108" s="69">
        <v>72</v>
      </c>
      <c r="G108" s="8">
        <v>1</v>
      </c>
      <c r="H108" s="8"/>
      <c r="I108" s="8"/>
      <c r="J108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09" spans="1:10">
      <c r="A109" s="15"/>
      <c r="B109" s="6"/>
      <c r="C109" s="6"/>
      <c r="D109" s="11"/>
      <c r="E109" s="64"/>
      <c r="F109" s="69">
        <v>72</v>
      </c>
      <c r="G109" s="8">
        <v>1</v>
      </c>
      <c r="H109" s="8"/>
      <c r="I109" s="8"/>
      <c r="J109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10" spans="1:10">
      <c r="A110" s="15"/>
      <c r="B110" s="6"/>
      <c r="C110" s="6"/>
      <c r="D110" s="11"/>
      <c r="E110" s="64"/>
      <c r="F110" s="69">
        <v>72</v>
      </c>
      <c r="G110" s="8">
        <v>1</v>
      </c>
      <c r="H110" s="8"/>
      <c r="I110" s="8"/>
      <c r="J110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11" spans="1:10">
      <c r="A111" s="15"/>
      <c r="B111" s="6"/>
      <c r="C111" s="6"/>
      <c r="D111" s="11"/>
      <c r="E111" s="64"/>
      <c r="F111" s="69">
        <v>72</v>
      </c>
      <c r="G111" s="8">
        <v>1</v>
      </c>
      <c r="H111" s="8"/>
      <c r="I111" s="8"/>
      <c r="J111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12" spans="1:10">
      <c r="A112" s="15"/>
      <c r="B112" s="6"/>
      <c r="C112" s="6"/>
      <c r="D112" s="11"/>
      <c r="E112" s="64"/>
      <c r="F112" s="69">
        <v>72</v>
      </c>
      <c r="G112" s="8">
        <v>1</v>
      </c>
      <c r="H112" s="8"/>
      <c r="I112" s="8"/>
      <c r="J112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13" spans="1:10">
      <c r="A113" s="15"/>
      <c r="B113" s="6"/>
      <c r="C113" s="6"/>
      <c r="D113" s="11"/>
      <c r="E113" s="64"/>
      <c r="F113" s="69">
        <v>72</v>
      </c>
      <c r="G113" s="8">
        <v>1</v>
      </c>
      <c r="H113" s="8"/>
      <c r="I113" s="8"/>
      <c r="J113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14" spans="1:10">
      <c r="A114" s="15"/>
      <c r="B114" s="6"/>
      <c r="C114" s="6"/>
      <c r="D114" s="11"/>
      <c r="E114" s="64"/>
      <c r="F114" s="69">
        <v>72</v>
      </c>
      <c r="G114" s="8">
        <v>1</v>
      </c>
      <c r="H114" s="8"/>
      <c r="I114" s="8"/>
      <c r="J114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15" spans="1:10">
      <c r="A115" s="15"/>
      <c r="B115" s="6"/>
      <c r="C115" s="6"/>
      <c r="D115" s="11"/>
      <c r="E115" s="64"/>
      <c r="F115" s="69">
        <v>72</v>
      </c>
      <c r="G115" s="8">
        <v>1</v>
      </c>
      <c r="H115" s="8"/>
      <c r="I115" s="8"/>
      <c r="J115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16" spans="1:10">
      <c r="A116" s="15"/>
      <c r="B116" s="6"/>
      <c r="C116" s="6"/>
      <c r="D116" s="11"/>
      <c r="E116" s="64"/>
      <c r="F116" s="69">
        <v>72</v>
      </c>
      <c r="G116" s="8">
        <v>1</v>
      </c>
      <c r="H116" s="8"/>
      <c r="I116" s="8"/>
      <c r="J116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17" spans="1:10">
      <c r="A117" s="15"/>
      <c r="B117" s="6"/>
      <c r="C117" s="6"/>
      <c r="D117" s="11"/>
      <c r="E117" s="64"/>
      <c r="F117" s="69">
        <v>72</v>
      </c>
      <c r="G117" s="8">
        <v>1</v>
      </c>
      <c r="H117" s="8"/>
      <c r="I117" s="8"/>
      <c r="J117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18" spans="1:10">
      <c r="A118" s="15"/>
      <c r="B118" s="6"/>
      <c r="C118" s="6"/>
      <c r="D118" s="11"/>
      <c r="E118" s="64"/>
      <c r="F118" s="69">
        <v>72</v>
      </c>
      <c r="G118" s="8">
        <v>1</v>
      </c>
      <c r="H118" s="8"/>
      <c r="I118" s="8"/>
      <c r="J118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19" spans="1:10">
      <c r="A119" s="15"/>
      <c r="B119" s="6"/>
      <c r="C119" s="6"/>
      <c r="D119" s="11"/>
      <c r="E119" s="64"/>
      <c r="F119" s="69">
        <v>72</v>
      </c>
      <c r="G119" s="8">
        <v>1</v>
      </c>
      <c r="H119" s="8"/>
      <c r="I119" s="8"/>
      <c r="J119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20" spans="1:10">
      <c r="A120" s="15"/>
      <c r="B120" s="6"/>
      <c r="C120" s="6"/>
      <c r="D120" s="11"/>
      <c r="E120" s="64"/>
      <c r="F120" s="69">
        <v>72</v>
      </c>
      <c r="G120" s="8">
        <v>1</v>
      </c>
      <c r="H120" s="8"/>
      <c r="I120" s="8"/>
      <c r="J120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21" spans="1:10">
      <c r="A121" s="15"/>
      <c r="B121" s="6"/>
      <c r="C121" s="6"/>
      <c r="D121" s="11"/>
      <c r="E121" s="64"/>
      <c r="F121" s="69">
        <v>72</v>
      </c>
      <c r="G121" s="8">
        <v>1</v>
      </c>
      <c r="H121" s="8"/>
      <c r="I121" s="8"/>
      <c r="J121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22" spans="1:10">
      <c r="A122" s="15"/>
      <c r="B122" s="6"/>
      <c r="C122" s="6"/>
      <c r="D122" s="11"/>
      <c r="E122" s="64"/>
      <c r="F122" s="69">
        <v>72</v>
      </c>
      <c r="G122" s="8">
        <v>1</v>
      </c>
      <c r="H122" s="8"/>
      <c r="I122" s="8"/>
      <c r="J122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23" spans="1:10">
      <c r="A123" s="15"/>
      <c r="B123" s="6"/>
      <c r="C123" s="6"/>
      <c r="D123" s="11"/>
      <c r="E123" s="64"/>
      <c r="F123" s="69">
        <v>72</v>
      </c>
      <c r="G123" s="8">
        <v>1</v>
      </c>
      <c r="H123" s="8"/>
      <c r="I123" s="8"/>
      <c r="J123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24" spans="1:10">
      <c r="A124" s="15"/>
      <c r="B124" s="6"/>
      <c r="C124" s="6"/>
      <c r="D124" s="11"/>
      <c r="E124" s="64"/>
      <c r="F124" s="69">
        <v>72</v>
      </c>
      <c r="G124" s="8">
        <v>1</v>
      </c>
      <c r="H124" s="8"/>
      <c r="I124" s="8"/>
      <c r="J124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25" spans="1:10">
      <c r="A125" s="15"/>
      <c r="B125" s="6"/>
      <c r="C125" s="6"/>
      <c r="D125" s="11"/>
      <c r="E125" s="64"/>
      <c r="F125" s="69">
        <v>72</v>
      </c>
      <c r="G125" s="8">
        <v>1</v>
      </c>
      <c r="H125" s="8"/>
      <c r="I125" s="8"/>
      <c r="J125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26" spans="1:10">
      <c r="A126" s="15"/>
      <c r="B126" s="6"/>
      <c r="C126" s="6"/>
      <c r="D126" s="11"/>
      <c r="E126" s="64"/>
      <c r="F126" s="69">
        <v>72</v>
      </c>
      <c r="G126" s="8">
        <v>1</v>
      </c>
      <c r="H126" s="8"/>
      <c r="I126" s="8"/>
      <c r="J126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27" spans="1:10">
      <c r="A127" s="15"/>
      <c r="B127" s="6"/>
      <c r="C127" s="6"/>
      <c r="D127" s="11"/>
      <c r="E127" s="64"/>
      <c r="F127" s="69">
        <v>72</v>
      </c>
      <c r="G127" s="8">
        <v>1</v>
      </c>
      <c r="H127" s="8"/>
      <c r="I127" s="8"/>
      <c r="J127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28" spans="1:10">
      <c r="A128" s="15"/>
      <c r="B128" s="6"/>
      <c r="C128" s="6"/>
      <c r="D128" s="11"/>
      <c r="E128" s="64"/>
      <c r="F128" s="69">
        <v>72</v>
      </c>
      <c r="G128" s="8">
        <v>1</v>
      </c>
      <c r="H128" s="8"/>
      <c r="I128" s="8"/>
      <c r="J128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29" spans="1:10">
      <c r="A129" s="15"/>
      <c r="B129" s="6"/>
      <c r="C129" s="6"/>
      <c r="D129" s="11"/>
      <c r="E129" s="64"/>
      <c r="F129" s="69">
        <v>72</v>
      </c>
      <c r="G129" s="8">
        <v>1</v>
      </c>
      <c r="H129" s="8"/>
      <c r="I129" s="8"/>
      <c r="J129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30" spans="1:10">
      <c r="A130" s="15"/>
      <c r="B130" s="6"/>
      <c r="C130" s="6"/>
      <c r="D130" s="11"/>
      <c r="E130" s="64"/>
      <c r="F130" s="69">
        <v>72</v>
      </c>
      <c r="G130" s="8">
        <v>1</v>
      </c>
      <c r="H130" s="8"/>
      <c r="I130" s="8"/>
      <c r="J130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31" spans="1:10">
      <c r="A131" s="15"/>
      <c r="B131" s="6"/>
      <c r="C131" s="6"/>
      <c r="D131" s="11"/>
      <c r="E131" s="64"/>
      <c r="F131" s="69">
        <v>72</v>
      </c>
      <c r="G131" s="8">
        <v>1</v>
      </c>
      <c r="H131" s="8"/>
      <c r="I131" s="8"/>
      <c r="J131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32" spans="1:10">
      <c r="A132" s="15"/>
      <c r="B132" s="6"/>
      <c r="C132" s="6"/>
      <c r="D132" s="11"/>
      <c r="E132" s="64"/>
      <c r="F132" s="69">
        <v>72</v>
      </c>
      <c r="G132" s="8">
        <v>1</v>
      </c>
      <c r="H132" s="8"/>
      <c r="I132" s="8"/>
      <c r="J132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33" spans="1:10">
      <c r="A133" s="15"/>
      <c r="B133" s="6"/>
      <c r="C133" s="6"/>
      <c r="D133" s="11"/>
      <c r="E133" s="64"/>
      <c r="F133" s="69">
        <v>72</v>
      </c>
      <c r="G133" s="8">
        <v>1</v>
      </c>
      <c r="H133" s="8"/>
      <c r="I133" s="8"/>
      <c r="J133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34" spans="1:10">
      <c r="A134" s="15"/>
      <c r="B134" s="6"/>
      <c r="C134" s="6"/>
      <c r="D134" s="11"/>
      <c r="E134" s="64"/>
      <c r="F134" s="69">
        <v>72</v>
      </c>
      <c r="G134" s="8">
        <v>1</v>
      </c>
      <c r="H134" s="8"/>
      <c r="I134" s="8"/>
      <c r="J134" s="9" t="str">
        <f t="shared" si="1"/>
        <v xml:space="preserve">D201402190000000000                                                                                000000000000000072010000000000000000000 00000000                  </v>
      </c>
    </row>
    <row r="135" spans="1:10">
      <c r="A135" s="15"/>
      <c r="B135" s="6"/>
      <c r="C135" s="6"/>
      <c r="D135" s="11"/>
      <c r="E135" s="64"/>
      <c r="F135" s="69">
        <v>72</v>
      </c>
      <c r="G135" s="8">
        <v>1</v>
      </c>
      <c r="H135" s="8"/>
      <c r="I135" s="8"/>
      <c r="J135" s="9" t="str">
        <f t="shared" ref="J135:J198" si="2">CONCATENATE("D",TEXT($B$3,"AAAAMMDD"),TEXT($A135,"0000000000"),REPT(" ",80),TEXT(SUBSTITUTE(TEXT($E135,"* #,##0.00"),".",""),"000000000000000"),TEXT($F135,"000"),TEXT($G135,"00"),TEXT($H135,"000000000000000000"),0," ",REPT(0,8),REPT(" ",18-LEN(I$6)))</f>
        <v xml:space="preserve">D201402190000000000                                                                                000000000000000072010000000000000000000 00000000                  </v>
      </c>
    </row>
    <row r="136" spans="1:10">
      <c r="A136" s="15"/>
      <c r="B136" s="6"/>
      <c r="C136" s="6"/>
      <c r="D136" s="11"/>
      <c r="E136" s="64"/>
      <c r="F136" s="69">
        <v>72</v>
      </c>
      <c r="G136" s="8">
        <v>1</v>
      </c>
      <c r="H136" s="8"/>
      <c r="I136" s="8"/>
      <c r="J136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37" spans="1:10">
      <c r="A137" s="15"/>
      <c r="B137" s="6"/>
      <c r="C137" s="6"/>
      <c r="D137" s="11"/>
      <c r="E137" s="64"/>
      <c r="F137" s="69">
        <v>72</v>
      </c>
      <c r="G137" s="8">
        <v>1</v>
      </c>
      <c r="H137" s="8"/>
      <c r="I137" s="8"/>
      <c r="J137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38" spans="1:10">
      <c r="A138" s="15"/>
      <c r="B138" s="6"/>
      <c r="C138" s="6"/>
      <c r="D138" s="11"/>
      <c r="E138" s="64"/>
      <c r="F138" s="69">
        <v>72</v>
      </c>
      <c r="G138" s="8">
        <v>1</v>
      </c>
      <c r="H138" s="8"/>
      <c r="I138" s="8"/>
      <c r="J138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39" spans="1:10">
      <c r="A139" s="15"/>
      <c r="B139" s="6"/>
      <c r="C139" s="6"/>
      <c r="D139" s="11"/>
      <c r="E139" s="64"/>
      <c r="F139" s="69">
        <v>72</v>
      </c>
      <c r="G139" s="8">
        <v>1</v>
      </c>
      <c r="H139" s="8"/>
      <c r="I139" s="8"/>
      <c r="J139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40" spans="1:10">
      <c r="A140" s="15"/>
      <c r="B140" s="6"/>
      <c r="C140" s="6"/>
      <c r="D140" s="11"/>
      <c r="E140" s="64"/>
      <c r="F140" s="69">
        <v>72</v>
      </c>
      <c r="G140" s="8">
        <v>1</v>
      </c>
      <c r="H140" s="8"/>
      <c r="I140" s="8"/>
      <c r="J140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41" spans="1:10">
      <c r="A141" s="15"/>
      <c r="B141" s="6"/>
      <c r="C141" s="6"/>
      <c r="D141" s="11"/>
      <c r="E141" s="64"/>
      <c r="F141" s="69">
        <v>72</v>
      </c>
      <c r="G141" s="8">
        <v>1</v>
      </c>
      <c r="H141" s="8"/>
      <c r="I141" s="8"/>
      <c r="J141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42" spans="1:10">
      <c r="A142" s="15"/>
      <c r="B142" s="6"/>
      <c r="C142" s="6"/>
      <c r="D142" s="11"/>
      <c r="E142" s="64"/>
      <c r="F142" s="69">
        <v>72</v>
      </c>
      <c r="G142" s="8">
        <v>1</v>
      </c>
      <c r="H142" s="8"/>
      <c r="I142" s="8"/>
      <c r="J142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43" spans="1:10">
      <c r="A143" s="15"/>
      <c r="B143" s="6"/>
      <c r="C143" s="6"/>
      <c r="D143" s="11"/>
      <c r="E143" s="64"/>
      <c r="F143" s="69">
        <v>72</v>
      </c>
      <c r="G143" s="8">
        <v>1</v>
      </c>
      <c r="H143" s="8"/>
      <c r="I143" s="8"/>
      <c r="J143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44" spans="1:10">
      <c r="A144" s="15"/>
      <c r="B144" s="6"/>
      <c r="C144" s="6"/>
      <c r="D144" s="11"/>
      <c r="E144" s="64"/>
      <c r="F144" s="69">
        <v>72</v>
      </c>
      <c r="G144" s="8">
        <v>1</v>
      </c>
      <c r="H144" s="8"/>
      <c r="I144" s="8"/>
      <c r="J144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45" spans="1:10">
      <c r="A145" s="15"/>
      <c r="B145" s="6"/>
      <c r="C145" s="6"/>
      <c r="D145" s="11"/>
      <c r="E145" s="64"/>
      <c r="F145" s="69">
        <v>72</v>
      </c>
      <c r="G145" s="8">
        <v>1</v>
      </c>
      <c r="H145" s="8"/>
      <c r="I145" s="8"/>
      <c r="J145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46" spans="1:10">
      <c r="A146" s="15"/>
      <c r="B146" s="6"/>
      <c r="C146" s="6"/>
      <c r="D146" s="11"/>
      <c r="E146" s="64"/>
      <c r="F146" s="69">
        <v>72</v>
      </c>
      <c r="G146" s="8">
        <v>1</v>
      </c>
      <c r="H146" s="8"/>
      <c r="I146" s="8"/>
      <c r="J146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47" spans="1:10">
      <c r="A147" s="15"/>
      <c r="B147" s="6"/>
      <c r="C147" s="6"/>
      <c r="D147" s="11"/>
      <c r="E147" s="64"/>
      <c r="F147" s="69">
        <v>72</v>
      </c>
      <c r="G147" s="8">
        <v>1</v>
      </c>
      <c r="H147" s="8"/>
      <c r="I147" s="8"/>
      <c r="J147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48" spans="1:10">
      <c r="A148" s="15"/>
      <c r="B148" s="6"/>
      <c r="C148" s="6"/>
      <c r="D148" s="11"/>
      <c r="E148" s="64"/>
      <c r="F148" s="69">
        <v>72</v>
      </c>
      <c r="G148" s="8">
        <v>1</v>
      </c>
      <c r="H148" s="8"/>
      <c r="I148" s="8"/>
      <c r="J148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49" spans="1:10">
      <c r="A149" s="15"/>
      <c r="B149" s="6"/>
      <c r="C149" s="6"/>
      <c r="D149" s="11"/>
      <c r="E149" s="64"/>
      <c r="F149" s="69">
        <v>72</v>
      </c>
      <c r="G149" s="8">
        <v>1</v>
      </c>
      <c r="H149" s="8"/>
      <c r="I149" s="8"/>
      <c r="J149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50" spans="1:10">
      <c r="A150" s="15"/>
      <c r="B150" s="6"/>
      <c r="C150" s="6"/>
      <c r="D150" s="11"/>
      <c r="E150" s="64"/>
      <c r="F150" s="69">
        <v>72</v>
      </c>
      <c r="G150" s="8">
        <v>1</v>
      </c>
      <c r="H150" s="8"/>
      <c r="I150" s="8"/>
      <c r="J150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51" spans="1:10">
      <c r="A151" s="15"/>
      <c r="B151" s="6"/>
      <c r="C151" s="6"/>
      <c r="D151" s="11"/>
      <c r="E151" s="64"/>
      <c r="F151" s="69">
        <v>72</v>
      </c>
      <c r="G151" s="8">
        <v>1</v>
      </c>
      <c r="H151" s="8"/>
      <c r="I151" s="8"/>
      <c r="J151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52" spans="1:10">
      <c r="A152" s="15"/>
      <c r="B152" s="6"/>
      <c r="C152" s="6"/>
      <c r="D152" s="11"/>
      <c r="E152" s="64"/>
      <c r="F152" s="69">
        <v>72</v>
      </c>
      <c r="G152" s="8">
        <v>1</v>
      </c>
      <c r="H152" s="8"/>
      <c r="I152" s="8"/>
      <c r="J152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53" spans="1:10">
      <c r="A153" s="15"/>
      <c r="B153" s="6"/>
      <c r="C153" s="6"/>
      <c r="D153" s="11"/>
      <c r="E153" s="64"/>
      <c r="F153" s="69">
        <v>72</v>
      </c>
      <c r="G153" s="8">
        <v>1</v>
      </c>
      <c r="H153" s="8"/>
      <c r="I153" s="8"/>
      <c r="J153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54" spans="1:10">
      <c r="A154" s="15"/>
      <c r="B154" s="6"/>
      <c r="C154" s="6"/>
      <c r="D154" s="11"/>
      <c r="E154" s="64"/>
      <c r="F154" s="69">
        <v>72</v>
      </c>
      <c r="G154" s="8">
        <v>1</v>
      </c>
      <c r="H154" s="8"/>
      <c r="I154" s="8"/>
      <c r="J154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55" spans="1:10">
      <c r="A155" s="15"/>
      <c r="B155" s="6"/>
      <c r="C155" s="6"/>
      <c r="D155" s="11"/>
      <c r="E155" s="64"/>
      <c r="F155" s="69">
        <v>72</v>
      </c>
      <c r="G155" s="8">
        <v>1</v>
      </c>
      <c r="H155" s="8"/>
      <c r="I155" s="8"/>
      <c r="J155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56" spans="1:10">
      <c r="A156" s="15"/>
      <c r="B156" s="6"/>
      <c r="C156" s="6"/>
      <c r="D156" s="11"/>
      <c r="E156" s="64"/>
      <c r="F156" s="69">
        <v>72</v>
      </c>
      <c r="G156" s="8">
        <v>1</v>
      </c>
      <c r="H156" s="8"/>
      <c r="I156" s="8"/>
      <c r="J156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57" spans="1:10">
      <c r="A157" s="15"/>
      <c r="B157" s="6"/>
      <c r="C157" s="6"/>
      <c r="D157" s="11"/>
      <c r="E157" s="64"/>
      <c r="F157" s="69">
        <v>72</v>
      </c>
      <c r="G157" s="8">
        <v>1</v>
      </c>
      <c r="H157" s="8"/>
      <c r="I157" s="8"/>
      <c r="J157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58" spans="1:10">
      <c r="A158" s="15"/>
      <c r="B158" s="6"/>
      <c r="C158" s="6"/>
      <c r="D158" s="11"/>
      <c r="E158" s="64"/>
      <c r="F158" s="69">
        <v>72</v>
      </c>
      <c r="G158" s="8">
        <v>1</v>
      </c>
      <c r="H158" s="8"/>
      <c r="I158" s="8"/>
      <c r="J158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59" spans="1:10">
      <c r="A159" s="15"/>
      <c r="B159" s="6"/>
      <c r="C159" s="6"/>
      <c r="D159" s="11"/>
      <c r="E159" s="64"/>
      <c r="F159" s="69">
        <v>72</v>
      </c>
      <c r="G159" s="8">
        <v>1</v>
      </c>
      <c r="H159" s="8"/>
      <c r="I159" s="8"/>
      <c r="J159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60" spans="1:10">
      <c r="A160" s="15"/>
      <c r="B160" s="6"/>
      <c r="C160" s="6"/>
      <c r="D160" s="11"/>
      <c r="E160" s="64"/>
      <c r="F160" s="69">
        <v>72</v>
      </c>
      <c r="G160" s="8">
        <v>1</v>
      </c>
      <c r="H160" s="8"/>
      <c r="I160" s="8"/>
      <c r="J160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61" spans="1:10">
      <c r="A161" s="15"/>
      <c r="B161" s="6"/>
      <c r="C161" s="6"/>
      <c r="D161" s="11"/>
      <c r="E161" s="64"/>
      <c r="F161" s="69">
        <v>72</v>
      </c>
      <c r="G161" s="8">
        <v>1</v>
      </c>
      <c r="H161" s="8"/>
      <c r="I161" s="8"/>
      <c r="J161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62" spans="1:10">
      <c r="A162" s="15"/>
      <c r="B162" s="6"/>
      <c r="C162" s="6"/>
      <c r="D162" s="11"/>
      <c r="E162" s="64"/>
      <c r="F162" s="69">
        <v>72</v>
      </c>
      <c r="G162" s="8">
        <v>1</v>
      </c>
      <c r="H162" s="8"/>
      <c r="I162" s="8"/>
      <c r="J162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63" spans="1:10">
      <c r="A163" s="15"/>
      <c r="B163" s="6"/>
      <c r="C163" s="6"/>
      <c r="D163" s="11"/>
      <c r="E163" s="64"/>
      <c r="F163" s="69">
        <v>72</v>
      </c>
      <c r="G163" s="8">
        <v>1</v>
      </c>
      <c r="H163" s="8"/>
      <c r="I163" s="8"/>
      <c r="J163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64" spans="1:10">
      <c r="A164" s="15"/>
      <c r="B164" s="6"/>
      <c r="C164" s="6"/>
      <c r="D164" s="11"/>
      <c r="E164" s="64"/>
      <c r="F164" s="69">
        <v>72</v>
      </c>
      <c r="G164" s="8">
        <v>1</v>
      </c>
      <c r="H164" s="8"/>
      <c r="I164" s="8"/>
      <c r="J164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65" spans="1:10">
      <c r="A165" s="15"/>
      <c r="B165" s="6"/>
      <c r="C165" s="6"/>
      <c r="D165" s="11"/>
      <c r="E165" s="64"/>
      <c r="F165" s="69">
        <v>72</v>
      </c>
      <c r="G165" s="8">
        <v>1</v>
      </c>
      <c r="H165" s="8"/>
      <c r="I165" s="8"/>
      <c r="J165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66" spans="1:10">
      <c r="A166" s="15"/>
      <c r="B166" s="6"/>
      <c r="C166" s="6"/>
      <c r="D166" s="11"/>
      <c r="E166" s="64"/>
      <c r="F166" s="69">
        <v>72</v>
      </c>
      <c r="G166" s="8">
        <v>1</v>
      </c>
      <c r="H166" s="8"/>
      <c r="I166" s="8"/>
      <c r="J166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67" spans="1:10">
      <c r="A167" s="15"/>
      <c r="B167" s="6"/>
      <c r="C167" s="6"/>
      <c r="D167" s="11"/>
      <c r="E167" s="64"/>
      <c r="F167" s="69">
        <v>72</v>
      </c>
      <c r="G167" s="8">
        <v>1</v>
      </c>
      <c r="H167" s="8"/>
      <c r="I167" s="8"/>
      <c r="J167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68" spans="1:10">
      <c r="A168" s="15"/>
      <c r="B168" s="6"/>
      <c r="C168" s="6"/>
      <c r="D168" s="11"/>
      <c r="E168" s="64"/>
      <c r="F168" s="69">
        <v>72</v>
      </c>
      <c r="G168" s="8">
        <v>1</v>
      </c>
      <c r="H168" s="8"/>
      <c r="I168" s="8"/>
      <c r="J168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69" spans="1:10">
      <c r="A169" s="15"/>
      <c r="B169" s="6"/>
      <c r="C169" s="6"/>
      <c r="D169" s="11"/>
      <c r="E169" s="64"/>
      <c r="F169" s="69">
        <v>72</v>
      </c>
      <c r="G169" s="8">
        <v>1</v>
      </c>
      <c r="H169" s="8"/>
      <c r="I169" s="8"/>
      <c r="J169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70" spans="1:10">
      <c r="A170" s="15"/>
      <c r="B170" s="6"/>
      <c r="C170" s="6"/>
      <c r="D170" s="11"/>
      <c r="E170" s="64"/>
      <c r="F170" s="69">
        <v>72</v>
      </c>
      <c r="G170" s="8">
        <v>1</v>
      </c>
      <c r="H170" s="8"/>
      <c r="I170" s="8"/>
      <c r="J170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71" spans="1:10">
      <c r="A171" s="15"/>
      <c r="B171" s="6"/>
      <c r="C171" s="6"/>
      <c r="D171" s="11"/>
      <c r="E171" s="64"/>
      <c r="F171" s="69">
        <v>72</v>
      </c>
      <c r="G171" s="8">
        <v>1</v>
      </c>
      <c r="H171" s="8"/>
      <c r="I171" s="8"/>
      <c r="J171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72" spans="1:10">
      <c r="A172" s="15"/>
      <c r="B172" s="6"/>
      <c r="C172" s="6"/>
      <c r="D172" s="11"/>
      <c r="E172" s="64"/>
      <c r="F172" s="69">
        <v>72</v>
      </c>
      <c r="G172" s="8">
        <v>1</v>
      </c>
      <c r="H172" s="8"/>
      <c r="I172" s="8"/>
      <c r="J172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73" spans="1:10">
      <c r="A173" s="15"/>
      <c r="B173" s="6"/>
      <c r="C173" s="6"/>
      <c r="D173" s="11"/>
      <c r="E173" s="64"/>
      <c r="F173" s="69">
        <v>72</v>
      </c>
      <c r="G173" s="8">
        <v>1</v>
      </c>
      <c r="H173" s="8"/>
      <c r="I173" s="8"/>
      <c r="J173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74" spans="1:10">
      <c r="A174" s="15"/>
      <c r="B174" s="6"/>
      <c r="C174" s="6"/>
      <c r="D174" s="11"/>
      <c r="E174" s="64"/>
      <c r="F174" s="69">
        <v>72</v>
      </c>
      <c r="G174" s="8">
        <v>1</v>
      </c>
      <c r="H174" s="8"/>
      <c r="I174" s="8"/>
      <c r="J174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75" spans="1:10">
      <c r="A175" s="15"/>
      <c r="B175" s="6"/>
      <c r="C175" s="6"/>
      <c r="D175" s="11"/>
      <c r="E175" s="64"/>
      <c r="F175" s="69">
        <v>72</v>
      </c>
      <c r="G175" s="8">
        <v>1</v>
      </c>
      <c r="H175" s="8"/>
      <c r="I175" s="8"/>
      <c r="J175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76" spans="1:10">
      <c r="A176" s="15"/>
      <c r="B176" s="6"/>
      <c r="C176" s="6"/>
      <c r="D176" s="11"/>
      <c r="E176" s="64"/>
      <c r="F176" s="69">
        <v>72</v>
      </c>
      <c r="G176" s="8">
        <v>1</v>
      </c>
      <c r="H176" s="8"/>
      <c r="I176" s="8"/>
      <c r="J176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77" spans="1:10">
      <c r="A177" s="15"/>
      <c r="B177" s="6"/>
      <c r="C177" s="6"/>
      <c r="D177" s="11"/>
      <c r="E177" s="64"/>
      <c r="F177" s="69">
        <v>72</v>
      </c>
      <c r="G177" s="8">
        <v>1</v>
      </c>
      <c r="H177" s="8"/>
      <c r="I177" s="8"/>
      <c r="J177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78" spans="1:10">
      <c r="A178" s="15"/>
      <c r="B178" s="6"/>
      <c r="C178" s="6"/>
      <c r="D178" s="11"/>
      <c r="E178" s="64"/>
      <c r="F178" s="69">
        <v>72</v>
      </c>
      <c r="G178" s="8">
        <v>1</v>
      </c>
      <c r="H178" s="8"/>
      <c r="I178" s="8"/>
      <c r="J178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79" spans="1:10">
      <c r="A179" s="15"/>
      <c r="B179" s="6"/>
      <c r="C179" s="6"/>
      <c r="D179" s="11"/>
      <c r="E179" s="64"/>
      <c r="F179" s="69">
        <v>72</v>
      </c>
      <c r="G179" s="8">
        <v>1</v>
      </c>
      <c r="H179" s="8"/>
      <c r="I179" s="8"/>
      <c r="J179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80" spans="1:10">
      <c r="A180" s="15"/>
      <c r="B180" s="6"/>
      <c r="C180" s="6"/>
      <c r="D180" s="11"/>
      <c r="E180" s="64"/>
      <c r="F180" s="69">
        <v>72</v>
      </c>
      <c r="G180" s="8">
        <v>1</v>
      </c>
      <c r="H180" s="8"/>
      <c r="I180" s="8"/>
      <c r="J180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81" spans="1:10">
      <c r="A181" s="15"/>
      <c r="B181" s="6"/>
      <c r="C181" s="6"/>
      <c r="D181" s="11"/>
      <c r="E181" s="64"/>
      <c r="F181" s="69">
        <v>72</v>
      </c>
      <c r="G181" s="8">
        <v>1</v>
      </c>
      <c r="H181" s="8"/>
      <c r="I181" s="8"/>
      <c r="J181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82" spans="1:10">
      <c r="A182" s="15"/>
      <c r="B182" s="6"/>
      <c r="C182" s="6"/>
      <c r="D182" s="11"/>
      <c r="E182" s="64"/>
      <c r="F182" s="69">
        <v>72</v>
      </c>
      <c r="G182" s="8">
        <v>1</v>
      </c>
      <c r="H182" s="8"/>
      <c r="I182" s="8"/>
      <c r="J182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83" spans="1:10">
      <c r="A183" s="15"/>
      <c r="B183" s="6"/>
      <c r="C183" s="6"/>
      <c r="D183" s="11"/>
      <c r="E183" s="64"/>
      <c r="F183" s="69">
        <v>72</v>
      </c>
      <c r="G183" s="8">
        <v>1</v>
      </c>
      <c r="H183" s="8"/>
      <c r="I183" s="8"/>
      <c r="J183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84" spans="1:10">
      <c r="A184" s="15"/>
      <c r="B184" s="6"/>
      <c r="C184" s="6"/>
      <c r="D184" s="11"/>
      <c r="E184" s="64"/>
      <c r="F184" s="69">
        <v>72</v>
      </c>
      <c r="G184" s="8">
        <v>1</v>
      </c>
      <c r="H184" s="8"/>
      <c r="I184" s="8"/>
      <c r="J184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85" spans="1:10">
      <c r="A185" s="15"/>
      <c r="B185" s="6"/>
      <c r="C185" s="6"/>
      <c r="D185" s="11"/>
      <c r="E185" s="64"/>
      <c r="F185" s="69">
        <v>72</v>
      </c>
      <c r="G185" s="8">
        <v>1</v>
      </c>
      <c r="H185" s="8"/>
      <c r="I185" s="8"/>
      <c r="J185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86" spans="1:10">
      <c r="A186" s="15"/>
      <c r="B186" s="6"/>
      <c r="C186" s="6"/>
      <c r="D186" s="11"/>
      <c r="E186" s="64"/>
      <c r="F186" s="69">
        <v>72</v>
      </c>
      <c r="G186" s="8">
        <v>1</v>
      </c>
      <c r="H186" s="8"/>
      <c r="I186" s="8"/>
      <c r="J186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87" spans="1:10">
      <c r="A187" s="15"/>
      <c r="B187" s="6"/>
      <c r="C187" s="6"/>
      <c r="D187" s="11"/>
      <c r="E187" s="64"/>
      <c r="F187" s="69">
        <v>72</v>
      </c>
      <c r="G187" s="8">
        <v>1</v>
      </c>
      <c r="H187" s="8"/>
      <c r="I187" s="8"/>
      <c r="J187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88" spans="1:10">
      <c r="A188" s="15"/>
      <c r="B188" s="6"/>
      <c r="C188" s="6"/>
      <c r="D188" s="11"/>
      <c r="E188" s="64"/>
      <c r="F188" s="69">
        <v>72</v>
      </c>
      <c r="G188" s="8">
        <v>1</v>
      </c>
      <c r="H188" s="8"/>
      <c r="I188" s="8"/>
      <c r="J188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89" spans="1:10">
      <c r="A189" s="15"/>
      <c r="B189" s="6"/>
      <c r="C189" s="6"/>
      <c r="D189" s="11"/>
      <c r="E189" s="64"/>
      <c r="F189" s="69">
        <v>72</v>
      </c>
      <c r="G189" s="8">
        <v>1</v>
      </c>
      <c r="H189" s="8"/>
      <c r="I189" s="8"/>
      <c r="J189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90" spans="1:10">
      <c r="A190" s="15"/>
      <c r="B190" s="6"/>
      <c r="C190" s="6"/>
      <c r="D190" s="11"/>
      <c r="E190" s="64"/>
      <c r="F190" s="69">
        <v>72</v>
      </c>
      <c r="G190" s="8">
        <v>1</v>
      </c>
      <c r="H190" s="8"/>
      <c r="I190" s="8"/>
      <c r="J190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91" spans="1:10">
      <c r="A191" s="15"/>
      <c r="B191" s="6"/>
      <c r="C191" s="6"/>
      <c r="D191" s="11"/>
      <c r="E191" s="64"/>
      <c r="F191" s="69">
        <v>72</v>
      </c>
      <c r="G191" s="8">
        <v>1</v>
      </c>
      <c r="H191" s="8"/>
      <c r="I191" s="8"/>
      <c r="J191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92" spans="1:10">
      <c r="A192" s="15"/>
      <c r="B192" s="6"/>
      <c r="C192" s="6"/>
      <c r="D192" s="11"/>
      <c r="E192" s="64"/>
      <c r="F192" s="69">
        <v>72</v>
      </c>
      <c r="G192" s="8">
        <v>1</v>
      </c>
      <c r="H192" s="8"/>
      <c r="I192" s="8"/>
      <c r="J192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93" spans="1:10">
      <c r="A193" s="15"/>
      <c r="B193" s="6"/>
      <c r="C193" s="6"/>
      <c r="D193" s="11"/>
      <c r="E193" s="64"/>
      <c r="F193" s="69">
        <v>72</v>
      </c>
      <c r="G193" s="8">
        <v>1</v>
      </c>
      <c r="H193" s="8"/>
      <c r="I193" s="8"/>
      <c r="J193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94" spans="1:10">
      <c r="A194" s="15"/>
      <c r="B194" s="6"/>
      <c r="C194" s="6"/>
      <c r="D194" s="11"/>
      <c r="E194" s="64"/>
      <c r="F194" s="69">
        <v>72</v>
      </c>
      <c r="G194" s="8">
        <v>1</v>
      </c>
      <c r="H194" s="8"/>
      <c r="I194" s="8"/>
      <c r="J194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95" spans="1:10">
      <c r="A195" s="15"/>
      <c r="B195" s="6"/>
      <c r="C195" s="6"/>
      <c r="D195" s="11"/>
      <c r="E195" s="64"/>
      <c r="F195" s="69">
        <v>72</v>
      </c>
      <c r="G195" s="8">
        <v>1</v>
      </c>
      <c r="H195" s="8"/>
      <c r="I195" s="8"/>
      <c r="J195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96" spans="1:10">
      <c r="A196" s="15"/>
      <c r="B196" s="6"/>
      <c r="C196" s="6"/>
      <c r="D196" s="11"/>
      <c r="E196" s="64"/>
      <c r="F196" s="69">
        <v>72</v>
      </c>
      <c r="G196" s="8">
        <v>1</v>
      </c>
      <c r="H196" s="8"/>
      <c r="I196" s="8"/>
      <c r="J196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97" spans="1:10">
      <c r="A197" s="15"/>
      <c r="B197" s="6"/>
      <c r="C197" s="6"/>
      <c r="D197" s="11"/>
      <c r="E197" s="64"/>
      <c r="F197" s="69">
        <v>72</v>
      </c>
      <c r="G197" s="8">
        <v>1</v>
      </c>
      <c r="H197" s="8"/>
      <c r="I197" s="8"/>
      <c r="J197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98" spans="1:10">
      <c r="A198" s="15"/>
      <c r="B198" s="6"/>
      <c r="C198" s="6"/>
      <c r="D198" s="11"/>
      <c r="E198" s="64"/>
      <c r="F198" s="69">
        <v>72</v>
      </c>
      <c r="G198" s="8">
        <v>1</v>
      </c>
      <c r="H198" s="8"/>
      <c r="I198" s="8"/>
      <c r="J198" s="9" t="str">
        <f t="shared" si="2"/>
        <v xml:space="preserve">D201402190000000000                                                                                000000000000000072010000000000000000000 00000000                  </v>
      </c>
    </row>
    <row r="199" spans="1:10">
      <c r="A199" s="15"/>
      <c r="B199" s="6"/>
      <c r="C199" s="6"/>
      <c r="D199" s="11"/>
      <c r="E199" s="64"/>
      <c r="F199" s="69">
        <v>72</v>
      </c>
      <c r="G199" s="8">
        <v>1</v>
      </c>
      <c r="H199" s="8"/>
      <c r="I199" s="8"/>
      <c r="J199" s="9" t="str">
        <f t="shared" ref="J199:J262" si="3">CONCATENATE("D",TEXT($B$3,"AAAAMMDD"),TEXT($A199,"0000000000"),REPT(" ",80),TEXT(SUBSTITUTE(TEXT($E199,"* #,##0.00"),".",""),"000000000000000"),TEXT($F199,"000"),TEXT($G199,"00"),TEXT($H199,"000000000000000000"),0," ",REPT(0,8),REPT(" ",18-LEN(I$6)))</f>
        <v xml:space="preserve">D201402190000000000                                                                                000000000000000072010000000000000000000 00000000                  </v>
      </c>
    </row>
    <row r="200" spans="1:10">
      <c r="A200" s="15"/>
      <c r="B200" s="6"/>
      <c r="C200" s="6"/>
      <c r="D200" s="11"/>
      <c r="E200" s="64"/>
      <c r="F200" s="69">
        <v>72</v>
      </c>
      <c r="G200" s="8">
        <v>1</v>
      </c>
      <c r="H200" s="8"/>
      <c r="I200" s="8"/>
      <c r="J200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01" spans="1:10">
      <c r="A201" s="15"/>
      <c r="B201" s="12"/>
      <c r="C201" s="12"/>
      <c r="D201" s="13"/>
      <c r="E201" s="65"/>
      <c r="F201" s="69">
        <v>72</v>
      </c>
      <c r="G201" s="8">
        <v>1</v>
      </c>
      <c r="H201" s="12"/>
      <c r="I201" s="12"/>
      <c r="J201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02" spans="1:10">
      <c r="A202" s="15"/>
      <c r="B202" s="12"/>
      <c r="C202" s="12"/>
      <c r="D202" s="13"/>
      <c r="E202" s="65"/>
      <c r="F202" s="69">
        <v>72</v>
      </c>
      <c r="G202" s="8">
        <v>1</v>
      </c>
      <c r="H202" s="12"/>
      <c r="I202" s="12"/>
      <c r="J202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03" spans="1:10">
      <c r="A203" s="15"/>
      <c r="B203" s="12"/>
      <c r="C203" s="12"/>
      <c r="D203" s="13"/>
      <c r="E203" s="65"/>
      <c r="F203" s="69">
        <v>72</v>
      </c>
      <c r="G203" s="8">
        <v>1</v>
      </c>
      <c r="H203" s="12"/>
      <c r="I203" s="12"/>
      <c r="J203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04" spans="1:10">
      <c r="A204" s="15"/>
      <c r="B204" s="12"/>
      <c r="C204" s="12"/>
      <c r="D204" s="13"/>
      <c r="E204" s="65"/>
      <c r="F204" s="69">
        <v>72</v>
      </c>
      <c r="G204" s="8">
        <v>1</v>
      </c>
      <c r="H204" s="12"/>
      <c r="I204" s="12"/>
      <c r="J204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05" spans="1:10">
      <c r="A205" s="15"/>
      <c r="B205" s="12"/>
      <c r="C205" s="12"/>
      <c r="D205" s="13"/>
      <c r="E205" s="65"/>
      <c r="F205" s="69">
        <v>72</v>
      </c>
      <c r="G205" s="8">
        <v>1</v>
      </c>
      <c r="H205" s="12"/>
      <c r="I205" s="12"/>
      <c r="J205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06" spans="1:10">
      <c r="A206" s="15"/>
      <c r="B206" s="12"/>
      <c r="C206" s="12"/>
      <c r="D206" s="13"/>
      <c r="E206" s="65"/>
      <c r="F206" s="69">
        <v>72</v>
      </c>
      <c r="G206" s="8">
        <v>1</v>
      </c>
      <c r="H206" s="12"/>
      <c r="I206" s="12"/>
      <c r="J206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07" spans="1:10">
      <c r="A207" s="15"/>
      <c r="B207" s="12"/>
      <c r="C207" s="12"/>
      <c r="D207" s="13"/>
      <c r="E207" s="65"/>
      <c r="F207" s="69">
        <v>72</v>
      </c>
      <c r="G207" s="8">
        <v>1</v>
      </c>
      <c r="H207" s="12"/>
      <c r="I207" s="12"/>
      <c r="J207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08" spans="1:10">
      <c r="A208" s="15"/>
      <c r="B208" s="12"/>
      <c r="C208" s="12"/>
      <c r="D208" s="13"/>
      <c r="E208" s="65"/>
      <c r="F208" s="69">
        <v>72</v>
      </c>
      <c r="G208" s="8">
        <v>1</v>
      </c>
      <c r="H208" s="12"/>
      <c r="I208" s="12"/>
      <c r="J208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09" spans="1:10">
      <c r="A209" s="15"/>
      <c r="B209" s="12"/>
      <c r="C209" s="12"/>
      <c r="D209" s="13"/>
      <c r="E209" s="65"/>
      <c r="F209" s="69">
        <v>72</v>
      </c>
      <c r="G209" s="8">
        <v>1</v>
      </c>
      <c r="H209" s="12"/>
      <c r="I209" s="12"/>
      <c r="J209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10" spans="1:10">
      <c r="A210" s="15"/>
      <c r="B210" s="12"/>
      <c r="C210" s="12"/>
      <c r="D210" s="13"/>
      <c r="E210" s="65"/>
      <c r="F210" s="69">
        <v>72</v>
      </c>
      <c r="G210" s="8">
        <v>1</v>
      </c>
      <c r="H210" s="12"/>
      <c r="I210" s="12"/>
      <c r="J210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11" spans="1:10">
      <c r="A211" s="15"/>
      <c r="B211" s="12"/>
      <c r="C211" s="12"/>
      <c r="D211" s="13"/>
      <c r="E211" s="65"/>
      <c r="F211" s="69">
        <v>72</v>
      </c>
      <c r="G211" s="8">
        <v>1</v>
      </c>
      <c r="H211" s="12"/>
      <c r="I211" s="12"/>
      <c r="J211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12" spans="1:10">
      <c r="A212" s="15"/>
      <c r="B212" s="12"/>
      <c r="C212" s="12"/>
      <c r="D212" s="13"/>
      <c r="E212" s="65"/>
      <c r="F212" s="69">
        <v>72</v>
      </c>
      <c r="G212" s="8">
        <v>1</v>
      </c>
      <c r="H212" s="12"/>
      <c r="I212" s="12"/>
      <c r="J212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13" spans="1:10">
      <c r="A213" s="15"/>
      <c r="B213" s="12"/>
      <c r="C213" s="12"/>
      <c r="D213" s="13"/>
      <c r="E213" s="65"/>
      <c r="F213" s="69">
        <v>72</v>
      </c>
      <c r="G213" s="8">
        <v>1</v>
      </c>
      <c r="H213" s="12"/>
      <c r="I213" s="12"/>
      <c r="J213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14" spans="1:10">
      <c r="A214" s="15"/>
      <c r="B214" s="12"/>
      <c r="C214" s="12"/>
      <c r="D214" s="13"/>
      <c r="E214" s="65"/>
      <c r="F214" s="69">
        <v>72</v>
      </c>
      <c r="G214" s="8">
        <v>1</v>
      </c>
      <c r="H214" s="12"/>
      <c r="I214" s="12"/>
      <c r="J214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15" spans="1:10">
      <c r="A215" s="15"/>
      <c r="B215" s="12"/>
      <c r="C215" s="12"/>
      <c r="D215" s="13"/>
      <c r="E215" s="65"/>
      <c r="F215" s="69">
        <v>72</v>
      </c>
      <c r="G215" s="8">
        <v>1</v>
      </c>
      <c r="H215" s="12"/>
      <c r="I215" s="12"/>
      <c r="J215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16" spans="1:10">
      <c r="A216" s="15"/>
      <c r="B216" s="12"/>
      <c r="C216" s="12"/>
      <c r="D216" s="13"/>
      <c r="E216" s="65"/>
      <c r="F216" s="69">
        <v>72</v>
      </c>
      <c r="G216" s="8">
        <v>1</v>
      </c>
      <c r="H216" s="12"/>
      <c r="I216" s="12"/>
      <c r="J216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17" spans="1:10">
      <c r="A217" s="15"/>
      <c r="B217" s="12"/>
      <c r="C217" s="12"/>
      <c r="D217" s="13"/>
      <c r="E217" s="65"/>
      <c r="F217" s="69">
        <v>72</v>
      </c>
      <c r="G217" s="8">
        <v>1</v>
      </c>
      <c r="H217" s="12"/>
      <c r="I217" s="12"/>
      <c r="J217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18" spans="1:10">
      <c r="A218" s="15"/>
      <c r="B218" s="12"/>
      <c r="C218" s="12"/>
      <c r="D218" s="13"/>
      <c r="E218" s="65"/>
      <c r="F218" s="69">
        <v>72</v>
      </c>
      <c r="G218" s="8">
        <v>1</v>
      </c>
      <c r="H218" s="12"/>
      <c r="I218" s="12"/>
      <c r="J218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19" spans="1:10">
      <c r="A219" s="15"/>
      <c r="B219" s="12"/>
      <c r="C219" s="12"/>
      <c r="D219" s="13"/>
      <c r="E219" s="65"/>
      <c r="F219" s="69">
        <v>72</v>
      </c>
      <c r="G219" s="8">
        <v>1</v>
      </c>
      <c r="H219" s="12"/>
      <c r="I219" s="12"/>
      <c r="J219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20" spans="1:10">
      <c r="A220" s="15"/>
      <c r="B220" s="12"/>
      <c r="C220" s="12"/>
      <c r="D220" s="13"/>
      <c r="E220" s="65"/>
      <c r="F220" s="69">
        <v>72</v>
      </c>
      <c r="G220" s="8">
        <v>1</v>
      </c>
      <c r="H220" s="12"/>
      <c r="I220" s="12"/>
      <c r="J220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21" spans="1:10">
      <c r="A221" s="15"/>
      <c r="B221" s="12"/>
      <c r="C221" s="12"/>
      <c r="D221" s="13"/>
      <c r="E221" s="65"/>
      <c r="F221" s="69">
        <v>72</v>
      </c>
      <c r="G221" s="8">
        <v>1</v>
      </c>
      <c r="H221" s="12"/>
      <c r="I221" s="12"/>
      <c r="J221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22" spans="1:10">
      <c r="A222" s="15"/>
      <c r="B222" s="12"/>
      <c r="C222" s="12"/>
      <c r="D222" s="13"/>
      <c r="E222" s="65"/>
      <c r="F222" s="69">
        <v>72</v>
      </c>
      <c r="G222" s="8">
        <v>1</v>
      </c>
      <c r="H222" s="12"/>
      <c r="I222" s="12"/>
      <c r="J222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23" spans="1:10">
      <c r="A223" s="15"/>
      <c r="B223" s="12"/>
      <c r="C223" s="12"/>
      <c r="D223" s="13"/>
      <c r="E223" s="65"/>
      <c r="F223" s="69">
        <v>72</v>
      </c>
      <c r="G223" s="8">
        <v>1</v>
      </c>
      <c r="H223" s="12"/>
      <c r="I223" s="12"/>
      <c r="J223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24" spans="1:10">
      <c r="A224" s="15"/>
      <c r="B224" s="12"/>
      <c r="C224" s="12"/>
      <c r="D224" s="13"/>
      <c r="E224" s="65"/>
      <c r="F224" s="69">
        <v>72</v>
      </c>
      <c r="G224" s="8">
        <v>1</v>
      </c>
      <c r="H224" s="12"/>
      <c r="I224" s="12"/>
      <c r="J224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25" spans="1:10">
      <c r="A225" s="15"/>
      <c r="B225" s="12"/>
      <c r="C225" s="12"/>
      <c r="D225" s="13"/>
      <c r="E225" s="65"/>
      <c r="F225" s="69">
        <v>72</v>
      </c>
      <c r="G225" s="8">
        <v>1</v>
      </c>
      <c r="H225" s="12"/>
      <c r="I225" s="12"/>
      <c r="J225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26" spans="1:10">
      <c r="A226" s="15"/>
      <c r="B226" s="12"/>
      <c r="C226" s="12"/>
      <c r="D226" s="13"/>
      <c r="E226" s="65"/>
      <c r="F226" s="69">
        <v>72</v>
      </c>
      <c r="G226" s="8">
        <v>1</v>
      </c>
      <c r="H226" s="12"/>
      <c r="I226" s="12"/>
      <c r="J226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27" spans="1:10">
      <c r="A227" s="15"/>
      <c r="B227" s="12"/>
      <c r="C227" s="12"/>
      <c r="D227" s="13"/>
      <c r="E227" s="65"/>
      <c r="F227" s="69">
        <v>72</v>
      </c>
      <c r="G227" s="8">
        <v>1</v>
      </c>
      <c r="H227" s="12"/>
      <c r="I227" s="12"/>
      <c r="J227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28" spans="1:10">
      <c r="A228" s="15"/>
      <c r="B228" s="12"/>
      <c r="C228" s="12"/>
      <c r="D228" s="13"/>
      <c r="E228" s="65"/>
      <c r="F228" s="69">
        <v>72</v>
      </c>
      <c r="G228" s="8">
        <v>1</v>
      </c>
      <c r="H228" s="12"/>
      <c r="I228" s="12"/>
      <c r="J228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29" spans="1:10">
      <c r="A229" s="15"/>
      <c r="B229" s="12"/>
      <c r="C229" s="12"/>
      <c r="D229" s="13"/>
      <c r="E229" s="65"/>
      <c r="F229" s="69">
        <v>72</v>
      </c>
      <c r="G229" s="8">
        <v>1</v>
      </c>
      <c r="H229" s="12"/>
      <c r="I229" s="12"/>
      <c r="J229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30" spans="1:10">
      <c r="A230" s="15"/>
      <c r="B230" s="12"/>
      <c r="C230" s="12"/>
      <c r="D230" s="13"/>
      <c r="E230" s="65"/>
      <c r="F230" s="69">
        <v>72</v>
      </c>
      <c r="G230" s="8">
        <v>1</v>
      </c>
      <c r="H230" s="12"/>
      <c r="I230" s="12"/>
      <c r="J230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31" spans="1:10">
      <c r="A231" s="15"/>
      <c r="B231" s="12"/>
      <c r="C231" s="12"/>
      <c r="D231" s="13"/>
      <c r="E231" s="65"/>
      <c r="F231" s="69">
        <v>72</v>
      </c>
      <c r="G231" s="8">
        <v>1</v>
      </c>
      <c r="H231" s="12"/>
      <c r="I231" s="12"/>
      <c r="J231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32" spans="1:10">
      <c r="A232" s="15"/>
      <c r="B232" s="12"/>
      <c r="C232" s="12"/>
      <c r="D232" s="13"/>
      <c r="E232" s="65"/>
      <c r="F232" s="69">
        <v>72</v>
      </c>
      <c r="G232" s="8">
        <v>1</v>
      </c>
      <c r="H232" s="12"/>
      <c r="I232" s="12"/>
      <c r="J232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33" spans="1:10">
      <c r="A233" s="15"/>
      <c r="B233" s="12"/>
      <c r="C233" s="12"/>
      <c r="D233" s="13"/>
      <c r="E233" s="65"/>
      <c r="F233" s="69">
        <v>72</v>
      </c>
      <c r="G233" s="8">
        <v>1</v>
      </c>
      <c r="H233" s="12"/>
      <c r="I233" s="12"/>
      <c r="J233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34" spans="1:10">
      <c r="A234" s="15"/>
      <c r="B234" s="12"/>
      <c r="C234" s="12"/>
      <c r="D234" s="13"/>
      <c r="E234" s="65"/>
      <c r="F234" s="69">
        <v>72</v>
      </c>
      <c r="G234" s="8">
        <v>1</v>
      </c>
      <c r="H234" s="12"/>
      <c r="I234" s="12"/>
      <c r="J234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35" spans="1:10">
      <c r="A235" s="15"/>
      <c r="B235" s="12"/>
      <c r="C235" s="12"/>
      <c r="D235" s="13"/>
      <c r="E235" s="65"/>
      <c r="F235" s="69">
        <v>72</v>
      </c>
      <c r="G235" s="8">
        <v>1</v>
      </c>
      <c r="H235" s="12"/>
      <c r="I235" s="12"/>
      <c r="J235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36" spans="1:10">
      <c r="A236" s="15"/>
      <c r="B236" s="12"/>
      <c r="C236" s="12"/>
      <c r="D236" s="13"/>
      <c r="E236" s="65"/>
      <c r="F236" s="69">
        <v>72</v>
      </c>
      <c r="G236" s="8">
        <v>1</v>
      </c>
      <c r="H236" s="12"/>
      <c r="I236" s="12"/>
      <c r="J236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37" spans="1:10">
      <c r="A237" s="15"/>
      <c r="B237" s="12"/>
      <c r="C237" s="12"/>
      <c r="D237" s="13"/>
      <c r="E237" s="65"/>
      <c r="F237" s="69">
        <v>72</v>
      </c>
      <c r="G237" s="8">
        <v>1</v>
      </c>
      <c r="H237" s="12"/>
      <c r="I237" s="12"/>
      <c r="J237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38" spans="1:10">
      <c r="A238" s="15"/>
      <c r="B238" s="12"/>
      <c r="C238" s="12"/>
      <c r="D238" s="13"/>
      <c r="E238" s="65"/>
      <c r="F238" s="69">
        <v>72</v>
      </c>
      <c r="G238" s="8">
        <v>1</v>
      </c>
      <c r="H238" s="12"/>
      <c r="I238" s="12"/>
      <c r="J238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39" spans="1:10">
      <c r="A239" s="15"/>
      <c r="B239" s="12"/>
      <c r="C239" s="12"/>
      <c r="D239" s="13"/>
      <c r="E239" s="65"/>
      <c r="F239" s="69">
        <v>72</v>
      </c>
      <c r="G239" s="8">
        <v>1</v>
      </c>
      <c r="H239" s="12"/>
      <c r="I239" s="12"/>
      <c r="J239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40" spans="1:10">
      <c r="A240" s="15"/>
      <c r="B240" s="12"/>
      <c r="C240" s="12"/>
      <c r="D240" s="13"/>
      <c r="E240" s="65"/>
      <c r="F240" s="69">
        <v>72</v>
      </c>
      <c r="G240" s="8">
        <v>1</v>
      </c>
      <c r="H240" s="12"/>
      <c r="I240" s="12"/>
      <c r="J240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41" spans="1:10">
      <c r="A241" s="15"/>
      <c r="B241" s="12"/>
      <c r="C241" s="12"/>
      <c r="D241" s="13"/>
      <c r="E241" s="65"/>
      <c r="F241" s="69">
        <v>72</v>
      </c>
      <c r="G241" s="8">
        <v>1</v>
      </c>
      <c r="H241" s="12"/>
      <c r="I241" s="12"/>
      <c r="J241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42" spans="1:10">
      <c r="A242" s="15"/>
      <c r="B242" s="12"/>
      <c r="C242" s="12"/>
      <c r="D242" s="13"/>
      <c r="E242" s="65"/>
      <c r="F242" s="69">
        <v>72</v>
      </c>
      <c r="G242" s="8">
        <v>1</v>
      </c>
      <c r="H242" s="12"/>
      <c r="I242" s="12"/>
      <c r="J242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43" spans="1:10">
      <c r="A243" s="15"/>
      <c r="B243" s="12"/>
      <c r="C243" s="12"/>
      <c r="D243" s="13"/>
      <c r="E243" s="65"/>
      <c r="F243" s="69">
        <v>72</v>
      </c>
      <c r="G243" s="8">
        <v>1</v>
      </c>
      <c r="H243" s="12"/>
      <c r="I243" s="12"/>
      <c r="J243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44" spans="1:10">
      <c r="A244" s="15"/>
      <c r="B244" s="12"/>
      <c r="C244" s="12"/>
      <c r="D244" s="13"/>
      <c r="E244" s="65"/>
      <c r="F244" s="69">
        <v>72</v>
      </c>
      <c r="G244" s="8">
        <v>1</v>
      </c>
      <c r="H244" s="12"/>
      <c r="I244" s="12"/>
      <c r="J244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45" spans="1:10">
      <c r="A245" s="15"/>
      <c r="B245" s="12"/>
      <c r="C245" s="12"/>
      <c r="D245" s="13"/>
      <c r="E245" s="65"/>
      <c r="F245" s="69">
        <v>72</v>
      </c>
      <c r="G245" s="8">
        <v>1</v>
      </c>
      <c r="H245" s="12"/>
      <c r="I245" s="12"/>
      <c r="J245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46" spans="1:10">
      <c r="A246" s="15"/>
      <c r="B246" s="12"/>
      <c r="C246" s="12"/>
      <c r="D246" s="13"/>
      <c r="E246" s="65"/>
      <c r="F246" s="69">
        <v>72</v>
      </c>
      <c r="G246" s="8">
        <v>1</v>
      </c>
      <c r="H246" s="12"/>
      <c r="I246" s="12"/>
      <c r="J246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47" spans="1:10">
      <c r="A247" s="15"/>
      <c r="B247" s="12"/>
      <c r="C247" s="12"/>
      <c r="D247" s="13"/>
      <c r="E247" s="65"/>
      <c r="F247" s="69">
        <v>72</v>
      </c>
      <c r="G247" s="8">
        <v>1</v>
      </c>
      <c r="H247" s="12"/>
      <c r="I247" s="12"/>
      <c r="J247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48" spans="1:10">
      <c r="A248" s="15"/>
      <c r="B248" s="12"/>
      <c r="C248" s="12"/>
      <c r="D248" s="13"/>
      <c r="E248" s="65"/>
      <c r="F248" s="69">
        <v>72</v>
      </c>
      <c r="G248" s="8">
        <v>1</v>
      </c>
      <c r="H248" s="12"/>
      <c r="I248" s="12"/>
      <c r="J248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49" spans="1:10">
      <c r="A249" s="15"/>
      <c r="B249" s="12"/>
      <c r="C249" s="12"/>
      <c r="D249" s="13"/>
      <c r="E249" s="65"/>
      <c r="F249" s="69">
        <v>72</v>
      </c>
      <c r="G249" s="8">
        <v>1</v>
      </c>
      <c r="H249" s="12"/>
      <c r="I249" s="12"/>
      <c r="J249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50" spans="1:10">
      <c r="A250" s="15"/>
      <c r="B250" s="12"/>
      <c r="C250" s="12"/>
      <c r="D250" s="13"/>
      <c r="E250" s="65"/>
      <c r="F250" s="69">
        <v>72</v>
      </c>
      <c r="G250" s="8">
        <v>1</v>
      </c>
      <c r="H250" s="12"/>
      <c r="I250" s="12"/>
      <c r="J250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51" spans="1:10">
      <c r="A251" s="15"/>
      <c r="B251" s="12"/>
      <c r="C251" s="12"/>
      <c r="D251" s="13"/>
      <c r="E251" s="65"/>
      <c r="F251" s="69">
        <v>72</v>
      </c>
      <c r="G251" s="8">
        <v>1</v>
      </c>
      <c r="H251" s="12"/>
      <c r="I251" s="12"/>
      <c r="J251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52" spans="1:10">
      <c r="A252" s="15"/>
      <c r="B252" s="12"/>
      <c r="C252" s="12"/>
      <c r="D252" s="13"/>
      <c r="E252" s="65"/>
      <c r="F252" s="69">
        <v>72</v>
      </c>
      <c r="G252" s="8">
        <v>1</v>
      </c>
      <c r="H252" s="12"/>
      <c r="I252" s="12"/>
      <c r="J252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53" spans="1:10">
      <c r="A253" s="15"/>
      <c r="B253" s="12"/>
      <c r="C253" s="12"/>
      <c r="D253" s="13"/>
      <c r="E253" s="65"/>
      <c r="F253" s="69">
        <v>72</v>
      </c>
      <c r="G253" s="8">
        <v>1</v>
      </c>
      <c r="H253" s="12"/>
      <c r="I253" s="12"/>
      <c r="J253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54" spans="1:10">
      <c r="A254" s="15"/>
      <c r="B254" s="12"/>
      <c r="C254" s="12"/>
      <c r="D254" s="13"/>
      <c r="E254" s="65"/>
      <c r="F254" s="69">
        <v>72</v>
      </c>
      <c r="G254" s="8">
        <v>1</v>
      </c>
      <c r="H254" s="12"/>
      <c r="I254" s="12"/>
      <c r="J254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55" spans="1:10">
      <c r="A255" s="15"/>
      <c r="B255" s="12"/>
      <c r="C255" s="12"/>
      <c r="D255" s="13"/>
      <c r="E255" s="65"/>
      <c r="F255" s="69">
        <v>72</v>
      </c>
      <c r="G255" s="8">
        <v>1</v>
      </c>
      <c r="H255" s="12"/>
      <c r="I255" s="12"/>
      <c r="J255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56" spans="1:10">
      <c r="A256" s="15"/>
      <c r="B256" s="12"/>
      <c r="C256" s="12"/>
      <c r="D256" s="13"/>
      <c r="E256" s="65"/>
      <c r="F256" s="69">
        <v>72</v>
      </c>
      <c r="G256" s="8">
        <v>1</v>
      </c>
      <c r="H256" s="12"/>
      <c r="I256" s="12"/>
      <c r="J256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57" spans="1:10">
      <c r="A257" s="15"/>
      <c r="B257" s="12"/>
      <c r="C257" s="12"/>
      <c r="D257" s="13"/>
      <c r="E257" s="65"/>
      <c r="F257" s="69">
        <v>72</v>
      </c>
      <c r="G257" s="8">
        <v>1</v>
      </c>
      <c r="H257" s="12"/>
      <c r="I257" s="12"/>
      <c r="J257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58" spans="1:10">
      <c r="A258" s="15"/>
      <c r="B258" s="12"/>
      <c r="C258" s="12"/>
      <c r="D258" s="13"/>
      <c r="E258" s="65"/>
      <c r="F258" s="69">
        <v>72</v>
      </c>
      <c r="G258" s="8">
        <v>1</v>
      </c>
      <c r="H258" s="12"/>
      <c r="I258" s="12"/>
      <c r="J258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59" spans="1:10">
      <c r="A259" s="15"/>
      <c r="B259" s="12"/>
      <c r="C259" s="12"/>
      <c r="D259" s="13"/>
      <c r="E259" s="65"/>
      <c r="F259" s="69">
        <v>72</v>
      </c>
      <c r="G259" s="8">
        <v>1</v>
      </c>
      <c r="H259" s="12"/>
      <c r="I259" s="12"/>
      <c r="J259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60" spans="1:10">
      <c r="A260" s="15"/>
      <c r="B260" s="12"/>
      <c r="C260" s="12"/>
      <c r="D260" s="13"/>
      <c r="E260" s="65"/>
      <c r="F260" s="69">
        <v>72</v>
      </c>
      <c r="G260" s="8">
        <v>1</v>
      </c>
      <c r="H260" s="12"/>
      <c r="I260" s="12"/>
      <c r="J260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61" spans="1:10">
      <c r="A261" s="15"/>
      <c r="B261" s="12"/>
      <c r="C261" s="12"/>
      <c r="D261" s="13"/>
      <c r="E261" s="65"/>
      <c r="F261" s="69">
        <v>72</v>
      </c>
      <c r="G261" s="8">
        <v>1</v>
      </c>
      <c r="H261" s="12"/>
      <c r="I261" s="12"/>
      <c r="J261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62" spans="1:10">
      <c r="A262" s="15"/>
      <c r="B262" s="12"/>
      <c r="C262" s="12"/>
      <c r="D262" s="13"/>
      <c r="E262" s="65"/>
      <c r="F262" s="69">
        <v>72</v>
      </c>
      <c r="G262" s="8">
        <v>1</v>
      </c>
      <c r="H262" s="12"/>
      <c r="I262" s="12"/>
      <c r="J262" s="9" t="str">
        <f t="shared" si="3"/>
        <v xml:space="preserve">D201402190000000000                                                                                000000000000000072010000000000000000000 00000000                  </v>
      </c>
    </row>
    <row r="263" spans="1:10">
      <c r="A263" s="15"/>
      <c r="B263" s="12"/>
      <c r="C263" s="12"/>
      <c r="D263" s="13"/>
      <c r="E263" s="65"/>
      <c r="F263" s="69">
        <v>72</v>
      </c>
      <c r="G263" s="8">
        <v>1</v>
      </c>
      <c r="H263" s="12"/>
      <c r="I263" s="12"/>
      <c r="J263" s="9" t="str">
        <f t="shared" ref="J263:J326" si="4">CONCATENATE("D",TEXT($B$3,"AAAAMMDD"),TEXT($A263,"0000000000"),REPT(" ",80),TEXT(SUBSTITUTE(TEXT($E263,"* #,##0.00"),".",""),"000000000000000"),TEXT($F263,"000"),TEXT($G263,"00"),TEXT($H263,"000000000000000000"),0," ",REPT(0,8),REPT(" ",18-LEN(I$6)))</f>
        <v xml:space="preserve">D201402190000000000                                                                                000000000000000072010000000000000000000 00000000                  </v>
      </c>
    </row>
    <row r="264" spans="1:10">
      <c r="A264" s="15"/>
      <c r="B264" s="12"/>
      <c r="C264" s="12"/>
      <c r="D264" s="13"/>
      <c r="E264" s="65"/>
      <c r="F264" s="69">
        <v>72</v>
      </c>
      <c r="G264" s="8">
        <v>1</v>
      </c>
      <c r="H264" s="12"/>
      <c r="I264" s="12"/>
      <c r="J264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65" spans="1:10">
      <c r="A265" s="15"/>
      <c r="B265" s="12"/>
      <c r="C265" s="12"/>
      <c r="D265" s="13"/>
      <c r="E265" s="65"/>
      <c r="F265" s="69">
        <v>72</v>
      </c>
      <c r="G265" s="8">
        <v>1</v>
      </c>
      <c r="H265" s="12"/>
      <c r="I265" s="12"/>
      <c r="J265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66" spans="1:10">
      <c r="A266" s="15"/>
      <c r="B266" s="12"/>
      <c r="C266" s="12"/>
      <c r="D266" s="13"/>
      <c r="E266" s="65"/>
      <c r="F266" s="69">
        <v>72</v>
      </c>
      <c r="G266" s="8">
        <v>1</v>
      </c>
      <c r="H266" s="12"/>
      <c r="I266" s="12"/>
      <c r="J266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67" spans="1:10">
      <c r="A267" s="15"/>
      <c r="B267" s="12"/>
      <c r="C267" s="12"/>
      <c r="D267" s="13"/>
      <c r="E267" s="65"/>
      <c r="F267" s="69">
        <v>72</v>
      </c>
      <c r="G267" s="8">
        <v>1</v>
      </c>
      <c r="H267" s="12"/>
      <c r="I267" s="12"/>
      <c r="J267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68" spans="1:10">
      <c r="A268" s="15"/>
      <c r="B268" s="12"/>
      <c r="C268" s="12"/>
      <c r="D268" s="13"/>
      <c r="E268" s="65"/>
      <c r="F268" s="69">
        <v>72</v>
      </c>
      <c r="G268" s="8">
        <v>1</v>
      </c>
      <c r="H268" s="12"/>
      <c r="I268" s="12"/>
      <c r="J268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69" spans="1:10">
      <c r="A269" s="15"/>
      <c r="B269" s="12"/>
      <c r="C269" s="12"/>
      <c r="D269" s="13"/>
      <c r="E269" s="65"/>
      <c r="F269" s="69">
        <v>72</v>
      </c>
      <c r="G269" s="8">
        <v>1</v>
      </c>
      <c r="H269" s="12"/>
      <c r="I269" s="12"/>
      <c r="J269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70" spans="1:10">
      <c r="A270" s="15"/>
      <c r="B270" s="12"/>
      <c r="C270" s="12"/>
      <c r="D270" s="13"/>
      <c r="E270" s="65"/>
      <c r="F270" s="69">
        <v>72</v>
      </c>
      <c r="G270" s="8">
        <v>1</v>
      </c>
      <c r="H270" s="12"/>
      <c r="I270" s="12"/>
      <c r="J270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71" spans="1:10">
      <c r="A271" s="15"/>
      <c r="B271" s="12"/>
      <c r="C271" s="12"/>
      <c r="D271" s="13"/>
      <c r="E271" s="65"/>
      <c r="F271" s="69">
        <v>72</v>
      </c>
      <c r="G271" s="8">
        <v>1</v>
      </c>
      <c r="H271" s="12"/>
      <c r="I271" s="12"/>
      <c r="J271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72" spans="1:10">
      <c r="A272" s="15"/>
      <c r="B272" s="12"/>
      <c r="C272" s="12"/>
      <c r="D272" s="13"/>
      <c r="E272" s="65"/>
      <c r="F272" s="69">
        <v>72</v>
      </c>
      <c r="G272" s="8">
        <v>1</v>
      </c>
      <c r="H272" s="12"/>
      <c r="I272" s="12"/>
      <c r="J272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73" spans="1:10">
      <c r="A273" s="15"/>
      <c r="B273" s="12"/>
      <c r="C273" s="12"/>
      <c r="D273" s="13"/>
      <c r="E273" s="65"/>
      <c r="F273" s="69">
        <v>72</v>
      </c>
      <c r="G273" s="8">
        <v>1</v>
      </c>
      <c r="H273" s="12"/>
      <c r="I273" s="12"/>
      <c r="J273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74" spans="1:10">
      <c r="A274" s="15"/>
      <c r="B274" s="12"/>
      <c r="C274" s="12"/>
      <c r="D274" s="13"/>
      <c r="E274" s="65"/>
      <c r="F274" s="69">
        <v>72</v>
      </c>
      <c r="G274" s="8">
        <v>1</v>
      </c>
      <c r="H274" s="12"/>
      <c r="I274" s="12"/>
      <c r="J274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75" spans="1:10">
      <c r="A275" s="15"/>
      <c r="B275" s="12"/>
      <c r="C275" s="12"/>
      <c r="D275" s="13"/>
      <c r="E275" s="65"/>
      <c r="F275" s="69">
        <v>72</v>
      </c>
      <c r="G275" s="8">
        <v>1</v>
      </c>
      <c r="H275" s="12"/>
      <c r="I275" s="12"/>
      <c r="J275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76" spans="1:10">
      <c r="A276" s="15"/>
      <c r="B276" s="12"/>
      <c r="C276" s="12"/>
      <c r="D276" s="13"/>
      <c r="E276" s="65"/>
      <c r="F276" s="69">
        <v>72</v>
      </c>
      <c r="G276" s="8">
        <v>1</v>
      </c>
      <c r="H276" s="12"/>
      <c r="I276" s="12"/>
      <c r="J276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77" spans="1:10">
      <c r="A277" s="15"/>
      <c r="B277" s="12"/>
      <c r="C277" s="12"/>
      <c r="D277" s="13"/>
      <c r="E277" s="65"/>
      <c r="F277" s="69">
        <v>72</v>
      </c>
      <c r="G277" s="8">
        <v>1</v>
      </c>
      <c r="H277" s="12"/>
      <c r="I277" s="12"/>
      <c r="J277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78" spans="1:10">
      <c r="A278" s="15"/>
      <c r="B278" s="12"/>
      <c r="C278" s="12"/>
      <c r="D278" s="13"/>
      <c r="E278" s="65"/>
      <c r="F278" s="69">
        <v>72</v>
      </c>
      <c r="G278" s="8">
        <v>1</v>
      </c>
      <c r="H278" s="12"/>
      <c r="I278" s="12"/>
      <c r="J278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79" spans="1:10">
      <c r="A279" s="15"/>
      <c r="B279" s="12"/>
      <c r="C279" s="12"/>
      <c r="D279" s="13"/>
      <c r="E279" s="65"/>
      <c r="F279" s="69">
        <v>72</v>
      </c>
      <c r="G279" s="8">
        <v>1</v>
      </c>
      <c r="H279" s="12"/>
      <c r="I279" s="12"/>
      <c r="J279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80" spans="1:10">
      <c r="A280" s="15"/>
      <c r="B280" s="12"/>
      <c r="C280" s="12"/>
      <c r="D280" s="13"/>
      <c r="E280" s="65"/>
      <c r="F280" s="69">
        <v>72</v>
      </c>
      <c r="G280" s="8">
        <v>1</v>
      </c>
      <c r="H280" s="12"/>
      <c r="I280" s="12"/>
      <c r="J280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81" spans="1:10">
      <c r="A281" s="15"/>
      <c r="B281" s="12"/>
      <c r="C281" s="12"/>
      <c r="D281" s="13"/>
      <c r="E281" s="65"/>
      <c r="F281" s="69">
        <v>72</v>
      </c>
      <c r="G281" s="8">
        <v>1</v>
      </c>
      <c r="H281" s="12"/>
      <c r="I281" s="12"/>
      <c r="J281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82" spans="1:10">
      <c r="A282" s="15"/>
      <c r="B282" s="12"/>
      <c r="C282" s="12"/>
      <c r="D282" s="13"/>
      <c r="E282" s="65"/>
      <c r="F282" s="69">
        <v>72</v>
      </c>
      <c r="G282" s="8">
        <v>1</v>
      </c>
      <c r="H282" s="12"/>
      <c r="I282" s="12"/>
      <c r="J282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83" spans="1:10">
      <c r="A283" s="15"/>
      <c r="B283" s="12"/>
      <c r="C283" s="12"/>
      <c r="D283" s="13"/>
      <c r="E283" s="65"/>
      <c r="F283" s="69">
        <v>72</v>
      </c>
      <c r="G283" s="8">
        <v>1</v>
      </c>
      <c r="H283" s="12"/>
      <c r="I283" s="12"/>
      <c r="J283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84" spans="1:10">
      <c r="A284" s="15"/>
      <c r="B284" s="12"/>
      <c r="C284" s="12"/>
      <c r="D284" s="13"/>
      <c r="E284" s="65"/>
      <c r="F284" s="69">
        <v>72</v>
      </c>
      <c r="G284" s="8">
        <v>1</v>
      </c>
      <c r="H284" s="12"/>
      <c r="I284" s="12"/>
      <c r="J284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85" spans="1:10">
      <c r="A285" s="15"/>
      <c r="B285" s="12"/>
      <c r="C285" s="12"/>
      <c r="D285" s="13"/>
      <c r="E285" s="65"/>
      <c r="F285" s="69">
        <v>72</v>
      </c>
      <c r="G285" s="8">
        <v>1</v>
      </c>
      <c r="H285" s="12"/>
      <c r="I285" s="12"/>
      <c r="J285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86" spans="1:10">
      <c r="A286" s="15"/>
      <c r="B286" s="12"/>
      <c r="C286" s="12"/>
      <c r="D286" s="13"/>
      <c r="E286" s="65"/>
      <c r="F286" s="69">
        <v>72</v>
      </c>
      <c r="G286" s="8">
        <v>1</v>
      </c>
      <c r="H286" s="12"/>
      <c r="I286" s="12"/>
      <c r="J286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87" spans="1:10">
      <c r="A287" s="15"/>
      <c r="B287" s="12"/>
      <c r="C287" s="12"/>
      <c r="D287" s="13"/>
      <c r="E287" s="65"/>
      <c r="F287" s="69">
        <v>72</v>
      </c>
      <c r="G287" s="8">
        <v>1</v>
      </c>
      <c r="H287" s="12"/>
      <c r="I287" s="12"/>
      <c r="J287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88" spans="1:10">
      <c r="A288" s="15"/>
      <c r="B288" s="12"/>
      <c r="C288" s="12"/>
      <c r="D288" s="13"/>
      <c r="E288" s="65"/>
      <c r="F288" s="69">
        <v>72</v>
      </c>
      <c r="G288" s="8">
        <v>1</v>
      </c>
      <c r="H288" s="12"/>
      <c r="I288" s="12"/>
      <c r="J288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89" spans="1:10">
      <c r="A289" s="15"/>
      <c r="B289" s="12"/>
      <c r="C289" s="12"/>
      <c r="D289" s="13"/>
      <c r="E289" s="65"/>
      <c r="F289" s="69">
        <v>72</v>
      </c>
      <c r="G289" s="8">
        <v>1</v>
      </c>
      <c r="H289" s="12"/>
      <c r="I289" s="12"/>
      <c r="J289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90" spans="1:10">
      <c r="A290" s="15"/>
      <c r="B290" s="12"/>
      <c r="C290" s="12"/>
      <c r="D290" s="13"/>
      <c r="E290" s="65"/>
      <c r="F290" s="69">
        <v>72</v>
      </c>
      <c r="G290" s="8">
        <v>1</v>
      </c>
      <c r="H290" s="12"/>
      <c r="I290" s="12"/>
      <c r="J290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91" spans="1:10">
      <c r="A291" s="15"/>
      <c r="B291" s="12"/>
      <c r="C291" s="12"/>
      <c r="D291" s="13"/>
      <c r="E291" s="65"/>
      <c r="F291" s="69">
        <v>72</v>
      </c>
      <c r="G291" s="8">
        <v>1</v>
      </c>
      <c r="H291" s="12"/>
      <c r="I291" s="12"/>
      <c r="J291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92" spans="1:10">
      <c r="A292" s="15"/>
      <c r="B292" s="12"/>
      <c r="C292" s="12"/>
      <c r="D292" s="13"/>
      <c r="E292" s="65"/>
      <c r="F292" s="69">
        <v>72</v>
      </c>
      <c r="G292" s="8">
        <v>1</v>
      </c>
      <c r="H292" s="12"/>
      <c r="I292" s="12"/>
      <c r="J292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93" spans="1:10">
      <c r="A293" s="15"/>
      <c r="B293" s="12"/>
      <c r="C293" s="12"/>
      <c r="D293" s="13"/>
      <c r="E293" s="65"/>
      <c r="F293" s="69">
        <v>72</v>
      </c>
      <c r="G293" s="8">
        <v>1</v>
      </c>
      <c r="H293" s="12"/>
      <c r="I293" s="12"/>
      <c r="J293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94" spans="1:10">
      <c r="A294" s="15"/>
      <c r="B294" s="12"/>
      <c r="C294" s="12"/>
      <c r="D294" s="13"/>
      <c r="E294" s="65"/>
      <c r="F294" s="69">
        <v>72</v>
      </c>
      <c r="G294" s="8">
        <v>1</v>
      </c>
      <c r="H294" s="12"/>
      <c r="I294" s="12"/>
      <c r="J294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95" spans="1:10">
      <c r="A295" s="15"/>
      <c r="B295" s="12"/>
      <c r="C295" s="12"/>
      <c r="D295" s="13"/>
      <c r="E295" s="65"/>
      <c r="F295" s="69">
        <v>72</v>
      </c>
      <c r="G295" s="8">
        <v>1</v>
      </c>
      <c r="H295" s="12"/>
      <c r="I295" s="12"/>
      <c r="J295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96" spans="1:10">
      <c r="A296" s="15"/>
      <c r="B296" s="12"/>
      <c r="C296" s="12"/>
      <c r="D296" s="13"/>
      <c r="E296" s="65"/>
      <c r="F296" s="69">
        <v>72</v>
      </c>
      <c r="G296" s="8">
        <v>1</v>
      </c>
      <c r="H296" s="12"/>
      <c r="I296" s="12"/>
      <c r="J296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97" spans="1:10">
      <c r="A297" s="15"/>
      <c r="B297" s="12"/>
      <c r="C297" s="12"/>
      <c r="D297" s="13"/>
      <c r="E297" s="65"/>
      <c r="F297" s="69">
        <v>72</v>
      </c>
      <c r="G297" s="8">
        <v>1</v>
      </c>
      <c r="H297" s="12"/>
      <c r="I297" s="12"/>
      <c r="J297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98" spans="1:10">
      <c r="A298" s="15"/>
      <c r="B298" s="12"/>
      <c r="C298" s="12"/>
      <c r="D298" s="13"/>
      <c r="E298" s="65"/>
      <c r="F298" s="69">
        <v>72</v>
      </c>
      <c r="G298" s="8">
        <v>1</v>
      </c>
      <c r="H298" s="12"/>
      <c r="I298" s="12"/>
      <c r="J298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299" spans="1:10">
      <c r="A299" s="15"/>
      <c r="B299" s="12"/>
      <c r="C299" s="12"/>
      <c r="D299" s="13"/>
      <c r="E299" s="65"/>
      <c r="F299" s="69">
        <v>72</v>
      </c>
      <c r="G299" s="8">
        <v>1</v>
      </c>
      <c r="H299" s="12"/>
      <c r="I299" s="12"/>
      <c r="J299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00" spans="1:10">
      <c r="A300" s="15"/>
      <c r="B300" s="12"/>
      <c r="C300" s="12"/>
      <c r="D300" s="13"/>
      <c r="E300" s="65"/>
      <c r="F300" s="69">
        <v>72</v>
      </c>
      <c r="G300" s="8">
        <v>1</v>
      </c>
      <c r="H300" s="12"/>
      <c r="I300" s="12"/>
      <c r="J300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01" spans="1:10">
      <c r="A301" s="15"/>
      <c r="B301" s="12"/>
      <c r="C301" s="12"/>
      <c r="D301" s="13"/>
      <c r="E301" s="65"/>
      <c r="F301" s="69">
        <v>72</v>
      </c>
      <c r="G301" s="8">
        <v>1</v>
      </c>
      <c r="H301" s="12"/>
      <c r="I301" s="12"/>
      <c r="J301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02" spans="1:10">
      <c r="A302" s="15"/>
      <c r="B302" s="12"/>
      <c r="C302" s="12"/>
      <c r="D302" s="13"/>
      <c r="E302" s="65"/>
      <c r="F302" s="69">
        <v>72</v>
      </c>
      <c r="G302" s="8">
        <v>1</v>
      </c>
      <c r="H302" s="12"/>
      <c r="I302" s="12"/>
      <c r="J302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03" spans="1:10">
      <c r="A303" s="15"/>
      <c r="B303" s="12"/>
      <c r="C303" s="12"/>
      <c r="D303" s="13"/>
      <c r="E303" s="65"/>
      <c r="F303" s="69">
        <v>72</v>
      </c>
      <c r="G303" s="8">
        <v>1</v>
      </c>
      <c r="H303" s="12"/>
      <c r="I303" s="12"/>
      <c r="J303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04" spans="1:10">
      <c r="A304" s="15"/>
      <c r="B304" s="12"/>
      <c r="C304" s="12"/>
      <c r="D304" s="13"/>
      <c r="E304" s="65"/>
      <c r="F304" s="69">
        <v>72</v>
      </c>
      <c r="G304" s="8">
        <v>1</v>
      </c>
      <c r="H304" s="12"/>
      <c r="I304" s="12"/>
      <c r="J304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05" spans="1:10">
      <c r="A305" s="15"/>
      <c r="B305" s="12"/>
      <c r="C305" s="12"/>
      <c r="D305" s="13"/>
      <c r="E305" s="65"/>
      <c r="F305" s="69">
        <v>72</v>
      </c>
      <c r="G305" s="8">
        <v>1</v>
      </c>
      <c r="H305" s="12"/>
      <c r="I305" s="12"/>
      <c r="J305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06" spans="1:10">
      <c r="A306" s="15"/>
      <c r="B306" s="12"/>
      <c r="C306" s="12"/>
      <c r="D306" s="13"/>
      <c r="E306" s="65"/>
      <c r="F306" s="69">
        <v>72</v>
      </c>
      <c r="G306" s="8">
        <v>1</v>
      </c>
      <c r="H306" s="12"/>
      <c r="I306" s="12"/>
      <c r="J306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07" spans="1:10">
      <c r="A307" s="15"/>
      <c r="B307" s="12"/>
      <c r="C307" s="12"/>
      <c r="D307" s="13"/>
      <c r="E307" s="65"/>
      <c r="F307" s="69">
        <v>72</v>
      </c>
      <c r="G307" s="8">
        <v>1</v>
      </c>
      <c r="H307" s="12"/>
      <c r="I307" s="12"/>
      <c r="J307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08" spans="1:10">
      <c r="A308" s="15"/>
      <c r="B308" s="12"/>
      <c r="C308" s="12"/>
      <c r="D308" s="13"/>
      <c r="E308" s="65"/>
      <c r="F308" s="69">
        <v>72</v>
      </c>
      <c r="G308" s="8">
        <v>1</v>
      </c>
      <c r="H308" s="12"/>
      <c r="I308" s="12"/>
      <c r="J308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09" spans="1:10">
      <c r="A309" s="15"/>
      <c r="B309" s="12"/>
      <c r="C309" s="12"/>
      <c r="D309" s="13"/>
      <c r="E309" s="65"/>
      <c r="F309" s="69">
        <v>72</v>
      </c>
      <c r="G309" s="8">
        <v>1</v>
      </c>
      <c r="H309" s="12"/>
      <c r="I309" s="12"/>
      <c r="J309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10" spans="1:10">
      <c r="A310" s="15"/>
      <c r="B310" s="12"/>
      <c r="C310" s="12"/>
      <c r="D310" s="13"/>
      <c r="E310" s="65"/>
      <c r="F310" s="69">
        <v>72</v>
      </c>
      <c r="G310" s="8">
        <v>1</v>
      </c>
      <c r="H310" s="12"/>
      <c r="I310" s="12"/>
      <c r="J310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11" spans="1:10">
      <c r="A311" s="15"/>
      <c r="B311" s="12"/>
      <c r="C311" s="12"/>
      <c r="D311" s="13"/>
      <c r="E311" s="65"/>
      <c r="F311" s="69">
        <v>72</v>
      </c>
      <c r="G311" s="8">
        <v>1</v>
      </c>
      <c r="H311" s="12"/>
      <c r="I311" s="12"/>
      <c r="J311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12" spans="1:10">
      <c r="A312" s="15"/>
      <c r="B312" s="12"/>
      <c r="C312" s="12"/>
      <c r="D312" s="13"/>
      <c r="E312" s="65"/>
      <c r="F312" s="69">
        <v>72</v>
      </c>
      <c r="G312" s="8">
        <v>1</v>
      </c>
      <c r="H312" s="12"/>
      <c r="I312" s="12"/>
      <c r="J312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13" spans="1:10">
      <c r="A313" s="15"/>
      <c r="B313" s="12"/>
      <c r="C313" s="12"/>
      <c r="D313" s="13"/>
      <c r="E313" s="65"/>
      <c r="F313" s="69">
        <v>72</v>
      </c>
      <c r="G313" s="8">
        <v>1</v>
      </c>
      <c r="H313" s="12"/>
      <c r="I313" s="12"/>
      <c r="J313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14" spans="1:10">
      <c r="A314" s="15"/>
      <c r="B314" s="12"/>
      <c r="C314" s="12"/>
      <c r="D314" s="13"/>
      <c r="E314" s="65"/>
      <c r="F314" s="69">
        <v>72</v>
      </c>
      <c r="G314" s="8">
        <v>1</v>
      </c>
      <c r="H314" s="12"/>
      <c r="I314" s="12"/>
      <c r="J314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15" spans="1:10">
      <c r="A315" s="15"/>
      <c r="B315" s="12"/>
      <c r="C315" s="12"/>
      <c r="D315" s="13"/>
      <c r="E315" s="65"/>
      <c r="F315" s="69">
        <v>72</v>
      </c>
      <c r="G315" s="8">
        <v>1</v>
      </c>
      <c r="H315" s="12"/>
      <c r="I315" s="12"/>
      <c r="J315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16" spans="1:10">
      <c r="A316" s="15"/>
      <c r="B316" s="12"/>
      <c r="C316" s="12"/>
      <c r="D316" s="13"/>
      <c r="E316" s="65"/>
      <c r="F316" s="69">
        <v>72</v>
      </c>
      <c r="G316" s="8">
        <v>1</v>
      </c>
      <c r="H316" s="12"/>
      <c r="I316" s="12"/>
      <c r="J316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17" spans="1:10">
      <c r="A317" s="15"/>
      <c r="B317" s="12"/>
      <c r="C317" s="12"/>
      <c r="D317" s="13"/>
      <c r="E317" s="65"/>
      <c r="F317" s="69">
        <v>72</v>
      </c>
      <c r="G317" s="8">
        <v>1</v>
      </c>
      <c r="H317" s="12"/>
      <c r="I317" s="12"/>
      <c r="J317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18" spans="1:10">
      <c r="A318" s="15"/>
      <c r="B318" s="12"/>
      <c r="C318" s="12"/>
      <c r="D318" s="13"/>
      <c r="E318" s="65"/>
      <c r="F318" s="69">
        <v>72</v>
      </c>
      <c r="G318" s="8">
        <v>1</v>
      </c>
      <c r="H318" s="12"/>
      <c r="I318" s="12"/>
      <c r="J318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19" spans="1:10">
      <c r="A319" s="15"/>
      <c r="B319" s="12"/>
      <c r="C319" s="12"/>
      <c r="D319" s="13"/>
      <c r="E319" s="65"/>
      <c r="F319" s="69">
        <v>72</v>
      </c>
      <c r="G319" s="8">
        <v>1</v>
      </c>
      <c r="H319" s="12"/>
      <c r="I319" s="12"/>
      <c r="J319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20" spans="1:10">
      <c r="A320" s="15"/>
      <c r="B320" s="12"/>
      <c r="C320" s="12"/>
      <c r="D320" s="13"/>
      <c r="E320" s="65"/>
      <c r="F320" s="69">
        <v>72</v>
      </c>
      <c r="G320" s="8">
        <v>1</v>
      </c>
      <c r="H320" s="12"/>
      <c r="I320" s="12"/>
      <c r="J320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21" spans="1:10">
      <c r="A321" s="15"/>
      <c r="B321" s="12"/>
      <c r="C321" s="12"/>
      <c r="D321" s="13"/>
      <c r="E321" s="65"/>
      <c r="F321" s="69">
        <v>72</v>
      </c>
      <c r="G321" s="8">
        <v>1</v>
      </c>
      <c r="H321" s="12"/>
      <c r="I321" s="12"/>
      <c r="J321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22" spans="1:10">
      <c r="A322" s="15"/>
      <c r="B322" s="12"/>
      <c r="C322" s="12"/>
      <c r="D322" s="13"/>
      <c r="E322" s="65"/>
      <c r="F322" s="69">
        <v>72</v>
      </c>
      <c r="G322" s="8">
        <v>1</v>
      </c>
      <c r="H322" s="12"/>
      <c r="I322" s="12"/>
      <c r="J322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23" spans="1:10">
      <c r="A323" s="15"/>
      <c r="B323" s="12"/>
      <c r="C323" s="12"/>
      <c r="D323" s="13"/>
      <c r="E323" s="65"/>
      <c r="F323" s="69">
        <v>72</v>
      </c>
      <c r="G323" s="8">
        <v>1</v>
      </c>
      <c r="H323" s="12"/>
      <c r="I323" s="12"/>
      <c r="J323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24" spans="1:10">
      <c r="A324" s="15"/>
      <c r="B324" s="12"/>
      <c r="C324" s="12"/>
      <c r="D324" s="13"/>
      <c r="E324" s="65"/>
      <c r="F324" s="69">
        <v>72</v>
      </c>
      <c r="G324" s="8">
        <v>1</v>
      </c>
      <c r="H324" s="12"/>
      <c r="I324" s="12"/>
      <c r="J324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25" spans="1:10">
      <c r="A325" s="15"/>
      <c r="B325" s="12"/>
      <c r="C325" s="12"/>
      <c r="D325" s="13"/>
      <c r="E325" s="65"/>
      <c r="F325" s="69">
        <v>72</v>
      </c>
      <c r="G325" s="8">
        <v>1</v>
      </c>
      <c r="H325" s="12"/>
      <c r="I325" s="12"/>
      <c r="J325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26" spans="1:10">
      <c r="A326" s="15"/>
      <c r="B326" s="12"/>
      <c r="C326" s="12"/>
      <c r="D326" s="13"/>
      <c r="E326" s="65"/>
      <c r="F326" s="69">
        <v>72</v>
      </c>
      <c r="G326" s="8">
        <v>1</v>
      </c>
      <c r="H326" s="12"/>
      <c r="I326" s="12"/>
      <c r="J326" s="9" t="str">
        <f t="shared" si="4"/>
        <v xml:space="preserve">D201402190000000000                                                                                000000000000000072010000000000000000000 00000000                  </v>
      </c>
    </row>
    <row r="327" spans="1:10">
      <c r="A327" s="15"/>
      <c r="B327" s="12"/>
      <c r="C327" s="12"/>
      <c r="D327" s="13"/>
      <c r="E327" s="65"/>
      <c r="F327" s="69">
        <v>72</v>
      </c>
      <c r="G327" s="8">
        <v>1</v>
      </c>
      <c r="H327" s="12"/>
      <c r="I327" s="12"/>
      <c r="J327" s="9" t="str">
        <f t="shared" ref="J327:J390" si="5">CONCATENATE("D",TEXT($B$3,"AAAAMMDD"),TEXT($A327,"0000000000"),REPT(" ",80),TEXT(SUBSTITUTE(TEXT($E327,"* #,##0.00"),".",""),"000000000000000"),TEXT($F327,"000"),TEXT($G327,"00"),TEXT($H327,"000000000000000000"),0," ",REPT(0,8),REPT(" ",18-LEN(I$6)))</f>
        <v xml:space="preserve">D201402190000000000                                                                                000000000000000072010000000000000000000 00000000                  </v>
      </c>
    </row>
    <row r="328" spans="1:10">
      <c r="A328" s="15"/>
      <c r="B328" s="12"/>
      <c r="C328" s="12"/>
      <c r="D328" s="13"/>
      <c r="E328" s="65"/>
      <c r="F328" s="69">
        <v>72</v>
      </c>
      <c r="G328" s="8">
        <v>1</v>
      </c>
      <c r="H328" s="12"/>
      <c r="I328" s="12"/>
      <c r="J328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29" spans="1:10">
      <c r="A329" s="15"/>
      <c r="B329" s="12"/>
      <c r="C329" s="12"/>
      <c r="D329" s="13"/>
      <c r="E329" s="65"/>
      <c r="F329" s="69">
        <v>72</v>
      </c>
      <c r="G329" s="8">
        <v>1</v>
      </c>
      <c r="H329" s="12"/>
      <c r="I329" s="12"/>
      <c r="J329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30" spans="1:10">
      <c r="A330" s="15"/>
      <c r="B330" s="12"/>
      <c r="C330" s="12"/>
      <c r="D330" s="13"/>
      <c r="E330" s="65"/>
      <c r="F330" s="69">
        <v>72</v>
      </c>
      <c r="G330" s="8">
        <v>1</v>
      </c>
      <c r="H330" s="12"/>
      <c r="I330" s="12"/>
      <c r="J330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31" spans="1:10">
      <c r="A331" s="15"/>
      <c r="B331" s="12"/>
      <c r="C331" s="12"/>
      <c r="D331" s="13"/>
      <c r="E331" s="65"/>
      <c r="F331" s="69">
        <v>72</v>
      </c>
      <c r="G331" s="8">
        <v>1</v>
      </c>
      <c r="H331" s="12"/>
      <c r="I331" s="12"/>
      <c r="J331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32" spans="1:10">
      <c r="A332" s="15"/>
      <c r="B332" s="12"/>
      <c r="C332" s="12"/>
      <c r="D332" s="13"/>
      <c r="E332" s="65"/>
      <c r="F332" s="69">
        <v>72</v>
      </c>
      <c r="G332" s="8">
        <v>1</v>
      </c>
      <c r="H332" s="12"/>
      <c r="I332" s="12"/>
      <c r="J332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33" spans="1:10">
      <c r="A333" s="15"/>
      <c r="B333" s="12"/>
      <c r="C333" s="12"/>
      <c r="D333" s="13"/>
      <c r="E333" s="65"/>
      <c r="F333" s="69">
        <v>72</v>
      </c>
      <c r="G333" s="8">
        <v>1</v>
      </c>
      <c r="H333" s="12"/>
      <c r="I333" s="12"/>
      <c r="J333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34" spans="1:10">
      <c r="A334" s="15"/>
      <c r="B334" s="12"/>
      <c r="C334" s="12"/>
      <c r="D334" s="13"/>
      <c r="E334" s="65"/>
      <c r="F334" s="69">
        <v>72</v>
      </c>
      <c r="G334" s="8">
        <v>1</v>
      </c>
      <c r="H334" s="12"/>
      <c r="I334" s="12"/>
      <c r="J334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35" spans="1:10">
      <c r="A335" s="15"/>
      <c r="B335" s="12"/>
      <c r="C335" s="12"/>
      <c r="D335" s="13"/>
      <c r="E335" s="65"/>
      <c r="F335" s="69">
        <v>72</v>
      </c>
      <c r="G335" s="8">
        <v>1</v>
      </c>
      <c r="H335" s="12"/>
      <c r="I335" s="12"/>
      <c r="J335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36" spans="1:10">
      <c r="A336" s="15"/>
      <c r="B336" s="12"/>
      <c r="C336" s="12"/>
      <c r="D336" s="13"/>
      <c r="E336" s="65"/>
      <c r="F336" s="69">
        <v>72</v>
      </c>
      <c r="G336" s="8">
        <v>1</v>
      </c>
      <c r="H336" s="12"/>
      <c r="I336" s="12"/>
      <c r="J336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37" spans="1:10">
      <c r="A337" s="15"/>
      <c r="B337" s="12"/>
      <c r="C337" s="12"/>
      <c r="D337" s="13"/>
      <c r="E337" s="65"/>
      <c r="F337" s="69">
        <v>72</v>
      </c>
      <c r="G337" s="8">
        <v>1</v>
      </c>
      <c r="H337" s="12"/>
      <c r="I337" s="12"/>
      <c r="J337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38" spans="1:10">
      <c r="A338" s="15"/>
      <c r="B338" s="12"/>
      <c r="C338" s="12"/>
      <c r="D338" s="13"/>
      <c r="E338" s="65"/>
      <c r="F338" s="69">
        <v>72</v>
      </c>
      <c r="G338" s="8">
        <v>1</v>
      </c>
      <c r="H338" s="12"/>
      <c r="I338" s="12"/>
      <c r="J338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39" spans="1:10">
      <c r="A339" s="15"/>
      <c r="B339" s="12"/>
      <c r="C339" s="12"/>
      <c r="D339" s="13"/>
      <c r="E339" s="65"/>
      <c r="F339" s="69">
        <v>72</v>
      </c>
      <c r="G339" s="8">
        <v>1</v>
      </c>
      <c r="H339" s="12"/>
      <c r="I339" s="12"/>
      <c r="J339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40" spans="1:10">
      <c r="A340" s="15"/>
      <c r="B340" s="12"/>
      <c r="C340" s="12"/>
      <c r="D340" s="13"/>
      <c r="E340" s="65"/>
      <c r="F340" s="69">
        <v>72</v>
      </c>
      <c r="G340" s="8">
        <v>1</v>
      </c>
      <c r="H340" s="12"/>
      <c r="I340" s="12"/>
      <c r="J340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41" spans="1:10">
      <c r="A341" s="15"/>
      <c r="B341" s="12"/>
      <c r="C341" s="12"/>
      <c r="D341" s="13"/>
      <c r="E341" s="65"/>
      <c r="F341" s="69">
        <v>72</v>
      </c>
      <c r="G341" s="8">
        <v>1</v>
      </c>
      <c r="H341" s="12"/>
      <c r="I341" s="12"/>
      <c r="J341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42" spans="1:10">
      <c r="A342" s="15"/>
      <c r="B342" s="12"/>
      <c r="C342" s="12"/>
      <c r="D342" s="13"/>
      <c r="E342" s="65"/>
      <c r="F342" s="69">
        <v>72</v>
      </c>
      <c r="G342" s="8">
        <v>1</v>
      </c>
      <c r="H342" s="12"/>
      <c r="I342" s="12"/>
      <c r="J342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43" spans="1:10">
      <c r="A343" s="15"/>
      <c r="B343" s="12"/>
      <c r="C343" s="12"/>
      <c r="D343" s="13"/>
      <c r="E343" s="65"/>
      <c r="F343" s="69">
        <v>72</v>
      </c>
      <c r="G343" s="8">
        <v>1</v>
      </c>
      <c r="H343" s="12"/>
      <c r="I343" s="12"/>
      <c r="J343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44" spans="1:10">
      <c r="A344" s="15"/>
      <c r="B344" s="12"/>
      <c r="C344" s="12"/>
      <c r="D344" s="13"/>
      <c r="E344" s="65"/>
      <c r="F344" s="69">
        <v>72</v>
      </c>
      <c r="G344" s="8">
        <v>1</v>
      </c>
      <c r="H344" s="12"/>
      <c r="I344" s="12"/>
      <c r="J344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45" spans="1:10">
      <c r="A345" s="15"/>
      <c r="B345" s="12"/>
      <c r="C345" s="12"/>
      <c r="D345" s="13"/>
      <c r="E345" s="65"/>
      <c r="F345" s="69">
        <v>72</v>
      </c>
      <c r="G345" s="8">
        <v>1</v>
      </c>
      <c r="H345" s="12"/>
      <c r="I345" s="12"/>
      <c r="J345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46" spans="1:10">
      <c r="A346" s="15"/>
      <c r="B346" s="12"/>
      <c r="C346" s="12"/>
      <c r="D346" s="13"/>
      <c r="E346" s="65"/>
      <c r="F346" s="69">
        <v>72</v>
      </c>
      <c r="G346" s="8">
        <v>1</v>
      </c>
      <c r="H346" s="12"/>
      <c r="I346" s="12"/>
      <c r="J346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47" spans="1:10">
      <c r="A347" s="15"/>
      <c r="B347" s="12"/>
      <c r="C347" s="12"/>
      <c r="D347" s="13"/>
      <c r="E347" s="65"/>
      <c r="F347" s="69">
        <v>72</v>
      </c>
      <c r="G347" s="8">
        <v>1</v>
      </c>
      <c r="H347" s="12"/>
      <c r="I347" s="12"/>
      <c r="J347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48" spans="1:10">
      <c r="A348" s="15"/>
      <c r="B348" s="12"/>
      <c r="C348" s="12"/>
      <c r="D348" s="13"/>
      <c r="E348" s="65"/>
      <c r="F348" s="69">
        <v>72</v>
      </c>
      <c r="G348" s="8">
        <v>1</v>
      </c>
      <c r="H348" s="12"/>
      <c r="I348" s="12"/>
      <c r="J348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49" spans="1:10">
      <c r="A349" s="15"/>
      <c r="B349" s="12"/>
      <c r="C349" s="12"/>
      <c r="D349" s="13"/>
      <c r="E349" s="65"/>
      <c r="F349" s="69">
        <v>72</v>
      </c>
      <c r="G349" s="8">
        <v>1</v>
      </c>
      <c r="H349" s="12"/>
      <c r="I349" s="12"/>
      <c r="J349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50" spans="1:10">
      <c r="A350" s="15"/>
      <c r="B350" s="12"/>
      <c r="C350" s="12"/>
      <c r="D350" s="13"/>
      <c r="E350" s="65"/>
      <c r="F350" s="69">
        <v>72</v>
      </c>
      <c r="G350" s="8">
        <v>1</v>
      </c>
      <c r="H350" s="12"/>
      <c r="I350" s="12"/>
      <c r="J350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51" spans="1:10">
      <c r="A351" s="15"/>
      <c r="B351" s="12"/>
      <c r="C351" s="12"/>
      <c r="D351" s="13"/>
      <c r="E351" s="65"/>
      <c r="F351" s="69">
        <v>72</v>
      </c>
      <c r="G351" s="8">
        <v>1</v>
      </c>
      <c r="H351" s="12"/>
      <c r="I351" s="12"/>
      <c r="J351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52" spans="1:10">
      <c r="A352" s="15"/>
      <c r="B352" s="12"/>
      <c r="C352" s="12"/>
      <c r="D352" s="13"/>
      <c r="E352" s="65"/>
      <c r="F352" s="69">
        <v>72</v>
      </c>
      <c r="G352" s="8">
        <v>1</v>
      </c>
      <c r="H352" s="12"/>
      <c r="I352" s="12"/>
      <c r="J352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53" spans="1:10">
      <c r="A353" s="15"/>
      <c r="B353" s="12"/>
      <c r="C353" s="12"/>
      <c r="D353" s="13"/>
      <c r="E353" s="65"/>
      <c r="F353" s="69">
        <v>72</v>
      </c>
      <c r="G353" s="8">
        <v>1</v>
      </c>
      <c r="H353" s="12"/>
      <c r="I353" s="12"/>
      <c r="J353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54" spans="1:10">
      <c r="A354" s="15"/>
      <c r="B354" s="12"/>
      <c r="C354" s="12"/>
      <c r="D354" s="13"/>
      <c r="E354" s="65"/>
      <c r="F354" s="69">
        <v>72</v>
      </c>
      <c r="G354" s="8">
        <v>1</v>
      </c>
      <c r="H354" s="12"/>
      <c r="I354" s="12"/>
      <c r="J354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55" spans="1:10">
      <c r="A355" s="15"/>
      <c r="B355" s="12"/>
      <c r="C355" s="12"/>
      <c r="D355" s="13"/>
      <c r="E355" s="65"/>
      <c r="F355" s="69">
        <v>72</v>
      </c>
      <c r="G355" s="8">
        <v>1</v>
      </c>
      <c r="H355" s="12"/>
      <c r="I355" s="12"/>
      <c r="J355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56" spans="1:10">
      <c r="A356" s="15"/>
      <c r="B356" s="12"/>
      <c r="C356" s="12"/>
      <c r="D356" s="13"/>
      <c r="E356" s="65"/>
      <c r="F356" s="69">
        <v>72</v>
      </c>
      <c r="G356" s="8">
        <v>1</v>
      </c>
      <c r="H356" s="12"/>
      <c r="I356" s="12"/>
      <c r="J356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57" spans="1:10">
      <c r="A357" s="15"/>
      <c r="B357" s="12"/>
      <c r="C357" s="12"/>
      <c r="D357" s="13"/>
      <c r="E357" s="65"/>
      <c r="F357" s="69">
        <v>72</v>
      </c>
      <c r="G357" s="8">
        <v>1</v>
      </c>
      <c r="H357" s="12"/>
      <c r="I357" s="12"/>
      <c r="J357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58" spans="1:10">
      <c r="A358" s="15"/>
      <c r="B358" s="12"/>
      <c r="C358" s="12"/>
      <c r="D358" s="13"/>
      <c r="E358" s="65"/>
      <c r="F358" s="69">
        <v>72</v>
      </c>
      <c r="G358" s="8">
        <v>1</v>
      </c>
      <c r="H358" s="12"/>
      <c r="I358" s="12"/>
      <c r="J358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59" spans="1:10">
      <c r="A359" s="15"/>
      <c r="B359" s="12"/>
      <c r="C359" s="12"/>
      <c r="D359" s="13"/>
      <c r="E359" s="65"/>
      <c r="F359" s="69">
        <v>72</v>
      </c>
      <c r="G359" s="8">
        <v>1</v>
      </c>
      <c r="H359" s="12"/>
      <c r="I359" s="12"/>
      <c r="J359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60" spans="1:10">
      <c r="A360" s="15"/>
      <c r="B360" s="12"/>
      <c r="C360" s="12"/>
      <c r="D360" s="13"/>
      <c r="E360" s="65"/>
      <c r="F360" s="69">
        <v>72</v>
      </c>
      <c r="G360" s="8">
        <v>1</v>
      </c>
      <c r="H360" s="12"/>
      <c r="I360" s="12"/>
      <c r="J360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61" spans="1:10">
      <c r="A361" s="15"/>
      <c r="B361" s="12"/>
      <c r="C361" s="12"/>
      <c r="D361" s="13"/>
      <c r="E361" s="65"/>
      <c r="F361" s="69">
        <v>72</v>
      </c>
      <c r="G361" s="8">
        <v>1</v>
      </c>
      <c r="H361" s="12"/>
      <c r="I361" s="12"/>
      <c r="J361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62" spans="1:10">
      <c r="A362" s="15"/>
      <c r="B362" s="12"/>
      <c r="C362" s="12"/>
      <c r="D362" s="13"/>
      <c r="E362" s="65"/>
      <c r="F362" s="69">
        <v>72</v>
      </c>
      <c r="G362" s="8">
        <v>1</v>
      </c>
      <c r="H362" s="12"/>
      <c r="I362" s="12"/>
      <c r="J362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63" spans="1:10">
      <c r="A363" s="15"/>
      <c r="B363" s="12"/>
      <c r="C363" s="12"/>
      <c r="D363" s="13"/>
      <c r="E363" s="65"/>
      <c r="F363" s="69">
        <v>72</v>
      </c>
      <c r="G363" s="8">
        <v>1</v>
      </c>
      <c r="H363" s="12"/>
      <c r="I363" s="12"/>
      <c r="J363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64" spans="1:10">
      <c r="A364" s="15"/>
      <c r="B364" s="12"/>
      <c r="C364" s="12"/>
      <c r="D364" s="13"/>
      <c r="E364" s="65"/>
      <c r="F364" s="69">
        <v>72</v>
      </c>
      <c r="G364" s="8">
        <v>1</v>
      </c>
      <c r="H364" s="12"/>
      <c r="I364" s="12"/>
      <c r="J364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65" spans="1:10">
      <c r="A365" s="15"/>
      <c r="B365" s="12"/>
      <c r="C365" s="12"/>
      <c r="D365" s="13"/>
      <c r="E365" s="65"/>
      <c r="F365" s="69">
        <v>72</v>
      </c>
      <c r="G365" s="8">
        <v>1</v>
      </c>
      <c r="H365" s="12"/>
      <c r="I365" s="12"/>
      <c r="J365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66" spans="1:10">
      <c r="A366" s="15"/>
      <c r="B366" s="12"/>
      <c r="C366" s="12"/>
      <c r="D366" s="13"/>
      <c r="E366" s="65"/>
      <c r="F366" s="69">
        <v>72</v>
      </c>
      <c r="G366" s="8">
        <v>1</v>
      </c>
      <c r="H366" s="12"/>
      <c r="I366" s="12"/>
      <c r="J366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67" spans="1:10">
      <c r="A367" s="15"/>
      <c r="B367" s="12"/>
      <c r="C367" s="12"/>
      <c r="D367" s="13"/>
      <c r="E367" s="65"/>
      <c r="F367" s="69">
        <v>72</v>
      </c>
      <c r="G367" s="8">
        <v>1</v>
      </c>
      <c r="H367" s="12"/>
      <c r="I367" s="12"/>
      <c r="J367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68" spans="1:10">
      <c r="A368" s="15"/>
      <c r="B368" s="12"/>
      <c r="C368" s="12"/>
      <c r="D368" s="13"/>
      <c r="E368" s="65"/>
      <c r="F368" s="69">
        <v>72</v>
      </c>
      <c r="G368" s="8">
        <v>1</v>
      </c>
      <c r="H368" s="12"/>
      <c r="I368" s="12"/>
      <c r="J368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69" spans="1:10">
      <c r="A369" s="15"/>
      <c r="B369" s="12"/>
      <c r="C369" s="12"/>
      <c r="D369" s="13"/>
      <c r="E369" s="65"/>
      <c r="F369" s="69">
        <v>72</v>
      </c>
      <c r="G369" s="8">
        <v>1</v>
      </c>
      <c r="H369" s="12"/>
      <c r="I369" s="12"/>
      <c r="J369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70" spans="1:10">
      <c r="A370" s="15"/>
      <c r="B370" s="12"/>
      <c r="C370" s="12"/>
      <c r="D370" s="13"/>
      <c r="E370" s="65"/>
      <c r="F370" s="69">
        <v>72</v>
      </c>
      <c r="G370" s="8">
        <v>1</v>
      </c>
      <c r="H370" s="12"/>
      <c r="I370" s="12"/>
      <c r="J370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71" spans="1:10">
      <c r="A371" s="15"/>
      <c r="B371" s="12"/>
      <c r="C371" s="12"/>
      <c r="D371" s="13"/>
      <c r="E371" s="65"/>
      <c r="F371" s="69">
        <v>72</v>
      </c>
      <c r="G371" s="8">
        <v>1</v>
      </c>
      <c r="H371" s="12"/>
      <c r="I371" s="12"/>
      <c r="J371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72" spans="1:10">
      <c r="A372" s="15"/>
      <c r="B372" s="12"/>
      <c r="C372" s="12"/>
      <c r="D372" s="13"/>
      <c r="E372" s="65"/>
      <c r="F372" s="69">
        <v>72</v>
      </c>
      <c r="G372" s="8">
        <v>1</v>
      </c>
      <c r="H372" s="12"/>
      <c r="I372" s="12"/>
      <c r="J372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73" spans="1:10">
      <c r="A373" s="15"/>
      <c r="B373" s="12"/>
      <c r="C373" s="12"/>
      <c r="D373" s="13"/>
      <c r="E373" s="65"/>
      <c r="F373" s="69">
        <v>72</v>
      </c>
      <c r="G373" s="8">
        <v>1</v>
      </c>
      <c r="H373" s="12"/>
      <c r="I373" s="12"/>
      <c r="J373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74" spans="1:10">
      <c r="A374" s="15"/>
      <c r="B374" s="12"/>
      <c r="C374" s="12"/>
      <c r="D374" s="13"/>
      <c r="E374" s="65"/>
      <c r="F374" s="69">
        <v>72</v>
      </c>
      <c r="G374" s="8">
        <v>1</v>
      </c>
      <c r="H374" s="12"/>
      <c r="I374" s="12"/>
      <c r="J374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75" spans="1:10">
      <c r="A375" s="15"/>
      <c r="B375" s="12"/>
      <c r="C375" s="12"/>
      <c r="D375" s="13"/>
      <c r="E375" s="65"/>
      <c r="F375" s="69">
        <v>72</v>
      </c>
      <c r="G375" s="8">
        <v>1</v>
      </c>
      <c r="H375" s="12"/>
      <c r="I375" s="12"/>
      <c r="J375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76" spans="1:10">
      <c r="A376" s="15"/>
      <c r="B376" s="12"/>
      <c r="C376" s="12"/>
      <c r="D376" s="13"/>
      <c r="E376" s="65"/>
      <c r="F376" s="69">
        <v>72</v>
      </c>
      <c r="G376" s="8">
        <v>1</v>
      </c>
      <c r="H376" s="12"/>
      <c r="I376" s="12"/>
      <c r="J376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77" spans="1:10">
      <c r="A377" s="15"/>
      <c r="B377" s="12"/>
      <c r="C377" s="12"/>
      <c r="D377" s="13"/>
      <c r="E377" s="65"/>
      <c r="F377" s="69">
        <v>72</v>
      </c>
      <c r="G377" s="8">
        <v>1</v>
      </c>
      <c r="H377" s="12"/>
      <c r="I377" s="12"/>
      <c r="J377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78" spans="1:10">
      <c r="A378" s="15"/>
      <c r="B378" s="12"/>
      <c r="C378" s="12"/>
      <c r="D378" s="13"/>
      <c r="E378" s="65"/>
      <c r="F378" s="69">
        <v>72</v>
      </c>
      <c r="G378" s="8">
        <v>1</v>
      </c>
      <c r="H378" s="12"/>
      <c r="I378" s="12"/>
      <c r="J378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79" spans="1:10">
      <c r="A379" s="15"/>
      <c r="B379" s="12"/>
      <c r="C379" s="12"/>
      <c r="D379" s="13"/>
      <c r="E379" s="65"/>
      <c r="F379" s="69">
        <v>72</v>
      </c>
      <c r="G379" s="8">
        <v>1</v>
      </c>
      <c r="H379" s="12"/>
      <c r="I379" s="12"/>
      <c r="J379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80" spans="1:10">
      <c r="A380" s="15"/>
      <c r="B380" s="12"/>
      <c r="C380" s="12"/>
      <c r="D380" s="13"/>
      <c r="E380" s="65"/>
      <c r="F380" s="69">
        <v>72</v>
      </c>
      <c r="G380" s="8">
        <v>1</v>
      </c>
      <c r="H380" s="12"/>
      <c r="I380" s="12"/>
      <c r="J380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81" spans="1:10">
      <c r="A381" s="15"/>
      <c r="B381" s="12"/>
      <c r="C381" s="12"/>
      <c r="D381" s="13"/>
      <c r="E381" s="65"/>
      <c r="F381" s="69">
        <v>72</v>
      </c>
      <c r="G381" s="8">
        <v>1</v>
      </c>
      <c r="H381" s="12"/>
      <c r="I381" s="12"/>
      <c r="J381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82" spans="1:10">
      <c r="A382" s="15"/>
      <c r="B382" s="12"/>
      <c r="C382" s="12"/>
      <c r="D382" s="13"/>
      <c r="E382" s="65"/>
      <c r="F382" s="69">
        <v>72</v>
      </c>
      <c r="G382" s="8">
        <v>1</v>
      </c>
      <c r="H382" s="12"/>
      <c r="I382" s="12"/>
      <c r="J382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83" spans="1:10">
      <c r="A383" s="15"/>
      <c r="B383" s="12"/>
      <c r="C383" s="12"/>
      <c r="D383" s="13"/>
      <c r="E383" s="65"/>
      <c r="F383" s="69">
        <v>72</v>
      </c>
      <c r="G383" s="8">
        <v>1</v>
      </c>
      <c r="H383" s="12"/>
      <c r="I383" s="12"/>
      <c r="J383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84" spans="1:10">
      <c r="A384" s="15"/>
      <c r="B384" s="12"/>
      <c r="C384" s="12"/>
      <c r="D384" s="13"/>
      <c r="E384" s="65"/>
      <c r="F384" s="69">
        <v>72</v>
      </c>
      <c r="G384" s="8">
        <v>1</v>
      </c>
      <c r="H384" s="12"/>
      <c r="I384" s="12"/>
      <c r="J384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85" spans="1:10">
      <c r="A385" s="15"/>
      <c r="B385" s="12"/>
      <c r="C385" s="12"/>
      <c r="D385" s="13"/>
      <c r="E385" s="65"/>
      <c r="F385" s="69">
        <v>72</v>
      </c>
      <c r="G385" s="8">
        <v>1</v>
      </c>
      <c r="H385" s="12"/>
      <c r="I385" s="12"/>
      <c r="J385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86" spans="1:10">
      <c r="A386" s="15"/>
      <c r="B386" s="12"/>
      <c r="C386" s="12"/>
      <c r="D386" s="13"/>
      <c r="E386" s="65"/>
      <c r="F386" s="69">
        <v>72</v>
      </c>
      <c r="G386" s="8">
        <v>1</v>
      </c>
      <c r="H386" s="12"/>
      <c r="I386" s="12"/>
      <c r="J386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87" spans="1:10">
      <c r="A387" s="15"/>
      <c r="B387" s="12"/>
      <c r="C387" s="12"/>
      <c r="D387" s="13"/>
      <c r="E387" s="65"/>
      <c r="F387" s="69">
        <v>72</v>
      </c>
      <c r="G387" s="8">
        <v>1</v>
      </c>
      <c r="H387" s="12"/>
      <c r="I387" s="12"/>
      <c r="J387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88" spans="1:10">
      <c r="A388" s="15"/>
      <c r="B388" s="12"/>
      <c r="C388" s="12"/>
      <c r="D388" s="13"/>
      <c r="E388" s="65"/>
      <c r="F388" s="69">
        <v>72</v>
      </c>
      <c r="G388" s="8">
        <v>1</v>
      </c>
      <c r="H388" s="12"/>
      <c r="I388" s="12"/>
      <c r="J388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89" spans="1:10">
      <c r="A389" s="15"/>
      <c r="B389" s="12"/>
      <c r="C389" s="12"/>
      <c r="D389" s="13"/>
      <c r="E389" s="65"/>
      <c r="F389" s="69">
        <v>72</v>
      </c>
      <c r="G389" s="8">
        <v>1</v>
      </c>
      <c r="H389" s="12"/>
      <c r="I389" s="12"/>
      <c r="J389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90" spans="1:10">
      <c r="A390" s="15"/>
      <c r="B390" s="12"/>
      <c r="C390" s="12"/>
      <c r="D390" s="13"/>
      <c r="E390" s="65"/>
      <c r="F390" s="69">
        <v>72</v>
      </c>
      <c r="G390" s="8">
        <v>1</v>
      </c>
      <c r="H390" s="12"/>
      <c r="I390" s="12"/>
      <c r="J390" s="9" t="str">
        <f t="shared" si="5"/>
        <v xml:space="preserve">D201402190000000000                                                                                000000000000000072010000000000000000000 00000000                  </v>
      </c>
    </row>
    <row r="391" spans="1:10">
      <c r="A391" s="15"/>
      <c r="B391" s="12"/>
      <c r="C391" s="12"/>
      <c r="D391" s="13"/>
      <c r="E391" s="65"/>
      <c r="F391" s="69">
        <v>72</v>
      </c>
      <c r="G391" s="8">
        <v>1</v>
      </c>
      <c r="H391" s="12"/>
      <c r="I391" s="12"/>
      <c r="J391" s="9" t="str">
        <f t="shared" ref="J391:J454" si="6">CONCATENATE("D",TEXT($B$3,"AAAAMMDD"),TEXT($A391,"0000000000"),REPT(" ",80),TEXT(SUBSTITUTE(TEXT($E391,"* #,##0.00"),".",""),"000000000000000"),TEXT($F391,"000"),TEXT($G391,"00"),TEXT($H391,"000000000000000000"),0," ",REPT(0,8),REPT(" ",18-LEN(I$6)))</f>
        <v xml:space="preserve">D201402190000000000                                                                                000000000000000072010000000000000000000 00000000                  </v>
      </c>
    </row>
    <row r="392" spans="1:10">
      <c r="A392" s="15"/>
      <c r="B392" s="12"/>
      <c r="C392" s="12"/>
      <c r="D392" s="13"/>
      <c r="E392" s="65"/>
      <c r="F392" s="69">
        <v>72</v>
      </c>
      <c r="G392" s="8">
        <v>1</v>
      </c>
      <c r="H392" s="12"/>
      <c r="I392" s="12"/>
      <c r="J392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393" spans="1:10">
      <c r="A393" s="15"/>
      <c r="B393" s="12"/>
      <c r="C393" s="12"/>
      <c r="D393" s="13"/>
      <c r="E393" s="65"/>
      <c r="F393" s="69">
        <v>72</v>
      </c>
      <c r="G393" s="8">
        <v>1</v>
      </c>
      <c r="H393" s="12"/>
      <c r="I393" s="12"/>
      <c r="J393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394" spans="1:10">
      <c r="A394" s="15"/>
      <c r="B394" s="12"/>
      <c r="C394" s="12"/>
      <c r="D394" s="13"/>
      <c r="E394" s="65"/>
      <c r="F394" s="69">
        <v>72</v>
      </c>
      <c r="G394" s="8">
        <v>1</v>
      </c>
      <c r="H394" s="12"/>
      <c r="I394" s="12"/>
      <c r="J394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395" spans="1:10">
      <c r="A395" s="15"/>
      <c r="B395" s="12"/>
      <c r="C395" s="12"/>
      <c r="D395" s="13"/>
      <c r="E395" s="65"/>
      <c r="F395" s="69">
        <v>72</v>
      </c>
      <c r="G395" s="8">
        <v>1</v>
      </c>
      <c r="H395" s="12"/>
      <c r="I395" s="12"/>
      <c r="J395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396" spans="1:10">
      <c r="A396" s="15"/>
      <c r="B396" s="12"/>
      <c r="C396" s="12"/>
      <c r="D396" s="13"/>
      <c r="E396" s="65"/>
      <c r="F396" s="69">
        <v>72</v>
      </c>
      <c r="G396" s="8">
        <v>1</v>
      </c>
      <c r="H396" s="12"/>
      <c r="I396" s="12"/>
      <c r="J396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397" spans="1:10">
      <c r="A397" s="15"/>
      <c r="B397" s="12"/>
      <c r="C397" s="12"/>
      <c r="D397" s="13"/>
      <c r="E397" s="65"/>
      <c r="F397" s="69">
        <v>72</v>
      </c>
      <c r="G397" s="8">
        <v>1</v>
      </c>
      <c r="H397" s="12"/>
      <c r="I397" s="12"/>
      <c r="J397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398" spans="1:10">
      <c r="A398" s="15"/>
      <c r="B398" s="12"/>
      <c r="C398" s="12"/>
      <c r="D398" s="13"/>
      <c r="E398" s="65"/>
      <c r="F398" s="69">
        <v>72</v>
      </c>
      <c r="G398" s="8">
        <v>1</v>
      </c>
      <c r="H398" s="12"/>
      <c r="I398" s="12"/>
      <c r="J398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399" spans="1:10">
      <c r="A399" s="15"/>
      <c r="B399" s="12"/>
      <c r="C399" s="12"/>
      <c r="D399" s="13"/>
      <c r="E399" s="65"/>
      <c r="F399" s="69">
        <v>72</v>
      </c>
      <c r="G399" s="8">
        <v>1</v>
      </c>
      <c r="H399" s="12"/>
      <c r="I399" s="12"/>
      <c r="J399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00" spans="1:10">
      <c r="A400" s="15"/>
      <c r="B400" s="12"/>
      <c r="C400" s="12"/>
      <c r="D400" s="13"/>
      <c r="E400" s="65"/>
      <c r="F400" s="69">
        <v>72</v>
      </c>
      <c r="G400" s="8">
        <v>1</v>
      </c>
      <c r="H400" s="12"/>
      <c r="I400" s="12"/>
      <c r="J400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01" spans="1:10">
      <c r="A401" s="15"/>
      <c r="B401" s="12"/>
      <c r="C401" s="12"/>
      <c r="D401" s="13"/>
      <c r="E401" s="65"/>
      <c r="F401" s="69">
        <v>72</v>
      </c>
      <c r="G401" s="8">
        <v>1</v>
      </c>
      <c r="H401" s="12"/>
      <c r="I401" s="12"/>
      <c r="J401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02" spans="1:10">
      <c r="A402" s="15"/>
      <c r="B402" s="12"/>
      <c r="C402" s="12"/>
      <c r="D402" s="13"/>
      <c r="E402" s="65"/>
      <c r="F402" s="69">
        <v>72</v>
      </c>
      <c r="G402" s="8">
        <v>1</v>
      </c>
      <c r="H402" s="12"/>
      <c r="I402" s="12"/>
      <c r="J402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03" spans="1:10">
      <c r="A403" s="15"/>
      <c r="B403" s="12"/>
      <c r="C403" s="12"/>
      <c r="D403" s="13"/>
      <c r="E403" s="65"/>
      <c r="F403" s="69">
        <v>72</v>
      </c>
      <c r="G403" s="8">
        <v>1</v>
      </c>
      <c r="H403" s="12"/>
      <c r="I403" s="12"/>
      <c r="J403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04" spans="1:10">
      <c r="A404" s="15"/>
      <c r="B404" s="12"/>
      <c r="C404" s="12"/>
      <c r="D404" s="13"/>
      <c r="E404" s="65"/>
      <c r="F404" s="69">
        <v>72</v>
      </c>
      <c r="G404" s="8">
        <v>1</v>
      </c>
      <c r="H404" s="12"/>
      <c r="I404" s="12"/>
      <c r="J404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05" spans="1:10">
      <c r="A405" s="15"/>
      <c r="B405" s="12"/>
      <c r="C405" s="12"/>
      <c r="D405" s="13"/>
      <c r="E405" s="65"/>
      <c r="F405" s="69">
        <v>72</v>
      </c>
      <c r="G405" s="8">
        <v>1</v>
      </c>
      <c r="H405" s="12"/>
      <c r="I405" s="12"/>
      <c r="J405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06" spans="1:10">
      <c r="A406" s="15"/>
      <c r="B406" s="12"/>
      <c r="C406" s="12"/>
      <c r="D406" s="13"/>
      <c r="E406" s="65"/>
      <c r="F406" s="69">
        <v>72</v>
      </c>
      <c r="G406" s="8">
        <v>1</v>
      </c>
      <c r="H406" s="12"/>
      <c r="I406" s="12"/>
      <c r="J406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07" spans="1:10">
      <c r="A407" s="15"/>
      <c r="B407" s="12"/>
      <c r="C407" s="12"/>
      <c r="D407" s="13"/>
      <c r="E407" s="65"/>
      <c r="F407" s="69">
        <v>72</v>
      </c>
      <c r="G407" s="8">
        <v>1</v>
      </c>
      <c r="H407" s="12"/>
      <c r="I407" s="12"/>
      <c r="J407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08" spans="1:10">
      <c r="A408" s="15"/>
      <c r="B408" s="12"/>
      <c r="C408" s="12"/>
      <c r="D408" s="13"/>
      <c r="E408" s="65"/>
      <c r="F408" s="69">
        <v>72</v>
      </c>
      <c r="G408" s="8">
        <v>1</v>
      </c>
      <c r="H408" s="12"/>
      <c r="I408" s="12"/>
      <c r="J408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09" spans="1:10">
      <c r="A409" s="15"/>
      <c r="B409" s="12"/>
      <c r="C409" s="12"/>
      <c r="D409" s="13"/>
      <c r="E409" s="65"/>
      <c r="F409" s="69">
        <v>72</v>
      </c>
      <c r="G409" s="8">
        <v>1</v>
      </c>
      <c r="H409" s="12"/>
      <c r="I409" s="12"/>
      <c r="J409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10" spans="1:10">
      <c r="A410" s="15"/>
      <c r="B410" s="12"/>
      <c r="C410" s="12"/>
      <c r="D410" s="13"/>
      <c r="E410" s="65"/>
      <c r="F410" s="69">
        <v>72</v>
      </c>
      <c r="G410" s="8">
        <v>1</v>
      </c>
      <c r="H410" s="12"/>
      <c r="I410" s="12"/>
      <c r="J410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11" spans="1:10">
      <c r="A411" s="15"/>
      <c r="B411" s="12"/>
      <c r="C411" s="12"/>
      <c r="D411" s="13"/>
      <c r="E411" s="65"/>
      <c r="F411" s="69">
        <v>72</v>
      </c>
      <c r="G411" s="8">
        <v>1</v>
      </c>
      <c r="H411" s="12"/>
      <c r="I411" s="12"/>
      <c r="J411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12" spans="1:10">
      <c r="A412" s="15"/>
      <c r="B412" s="12"/>
      <c r="C412" s="12"/>
      <c r="D412" s="13"/>
      <c r="E412" s="65"/>
      <c r="F412" s="69">
        <v>72</v>
      </c>
      <c r="G412" s="8">
        <v>1</v>
      </c>
      <c r="H412" s="12"/>
      <c r="I412" s="12"/>
      <c r="J412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13" spans="1:10">
      <c r="A413" s="15"/>
      <c r="B413" s="12"/>
      <c r="C413" s="12"/>
      <c r="D413" s="13"/>
      <c r="E413" s="65"/>
      <c r="F413" s="69">
        <v>72</v>
      </c>
      <c r="G413" s="8">
        <v>1</v>
      </c>
      <c r="H413" s="12"/>
      <c r="I413" s="12"/>
      <c r="J413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14" spans="1:10">
      <c r="A414" s="15"/>
      <c r="B414" s="12"/>
      <c r="C414" s="12"/>
      <c r="D414" s="13"/>
      <c r="E414" s="65"/>
      <c r="F414" s="69">
        <v>72</v>
      </c>
      <c r="G414" s="8">
        <v>1</v>
      </c>
      <c r="H414" s="12"/>
      <c r="I414" s="12"/>
      <c r="J414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15" spans="1:10">
      <c r="A415" s="15"/>
      <c r="B415" s="12"/>
      <c r="C415" s="12"/>
      <c r="D415" s="13"/>
      <c r="E415" s="65"/>
      <c r="F415" s="69">
        <v>72</v>
      </c>
      <c r="G415" s="8">
        <v>1</v>
      </c>
      <c r="H415" s="12"/>
      <c r="I415" s="12"/>
      <c r="J415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16" spans="1:10">
      <c r="A416" s="15"/>
      <c r="B416" s="12"/>
      <c r="C416" s="12"/>
      <c r="D416" s="13"/>
      <c r="E416" s="65"/>
      <c r="F416" s="69">
        <v>72</v>
      </c>
      <c r="G416" s="8">
        <v>1</v>
      </c>
      <c r="H416" s="12"/>
      <c r="I416" s="12"/>
      <c r="J416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17" spans="1:10">
      <c r="A417" s="15"/>
      <c r="B417" s="12"/>
      <c r="C417" s="12"/>
      <c r="D417" s="13"/>
      <c r="E417" s="65"/>
      <c r="F417" s="69">
        <v>72</v>
      </c>
      <c r="G417" s="8">
        <v>1</v>
      </c>
      <c r="H417" s="12"/>
      <c r="I417" s="12"/>
      <c r="J417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18" spans="1:10">
      <c r="A418" s="15"/>
      <c r="B418" s="12"/>
      <c r="C418" s="12"/>
      <c r="D418" s="13"/>
      <c r="E418" s="65"/>
      <c r="F418" s="69">
        <v>72</v>
      </c>
      <c r="G418" s="8">
        <v>1</v>
      </c>
      <c r="H418" s="12"/>
      <c r="I418" s="12"/>
      <c r="J418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19" spans="1:10">
      <c r="A419" s="15"/>
      <c r="B419" s="12"/>
      <c r="C419" s="12"/>
      <c r="D419" s="13"/>
      <c r="E419" s="65"/>
      <c r="F419" s="69">
        <v>72</v>
      </c>
      <c r="G419" s="8">
        <v>1</v>
      </c>
      <c r="H419" s="12"/>
      <c r="I419" s="12"/>
      <c r="J419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20" spans="1:10">
      <c r="A420" s="15"/>
      <c r="B420" s="12"/>
      <c r="C420" s="12"/>
      <c r="D420" s="13"/>
      <c r="E420" s="65"/>
      <c r="F420" s="69">
        <v>72</v>
      </c>
      <c r="G420" s="8">
        <v>1</v>
      </c>
      <c r="H420" s="12"/>
      <c r="I420" s="12"/>
      <c r="J420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21" spans="1:10">
      <c r="A421" s="15"/>
      <c r="B421" s="12"/>
      <c r="C421" s="12"/>
      <c r="D421" s="13"/>
      <c r="E421" s="65"/>
      <c r="F421" s="69">
        <v>72</v>
      </c>
      <c r="G421" s="8">
        <v>1</v>
      </c>
      <c r="H421" s="12"/>
      <c r="I421" s="12"/>
      <c r="J421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22" spans="1:10">
      <c r="A422" s="15"/>
      <c r="B422" s="12"/>
      <c r="C422" s="12"/>
      <c r="D422" s="13"/>
      <c r="E422" s="65"/>
      <c r="F422" s="69">
        <v>72</v>
      </c>
      <c r="G422" s="8">
        <v>1</v>
      </c>
      <c r="H422" s="12"/>
      <c r="I422" s="12"/>
      <c r="J422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23" spans="1:10">
      <c r="A423" s="15"/>
      <c r="B423" s="12"/>
      <c r="C423" s="12"/>
      <c r="D423" s="13"/>
      <c r="E423" s="65"/>
      <c r="F423" s="69">
        <v>72</v>
      </c>
      <c r="G423" s="8">
        <v>1</v>
      </c>
      <c r="H423" s="12"/>
      <c r="I423" s="12"/>
      <c r="J423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24" spans="1:10">
      <c r="A424" s="15"/>
      <c r="B424" s="12"/>
      <c r="C424" s="12"/>
      <c r="D424" s="13"/>
      <c r="E424" s="65"/>
      <c r="F424" s="69">
        <v>72</v>
      </c>
      <c r="G424" s="8">
        <v>1</v>
      </c>
      <c r="H424" s="12"/>
      <c r="I424" s="12"/>
      <c r="J424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25" spans="1:10">
      <c r="A425" s="15"/>
      <c r="B425" s="12"/>
      <c r="C425" s="12"/>
      <c r="D425" s="13"/>
      <c r="E425" s="65"/>
      <c r="F425" s="69">
        <v>72</v>
      </c>
      <c r="G425" s="8">
        <v>1</v>
      </c>
      <c r="H425" s="12"/>
      <c r="I425" s="12"/>
      <c r="J425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26" spans="1:10">
      <c r="A426" s="15"/>
      <c r="B426" s="12"/>
      <c r="C426" s="12"/>
      <c r="D426" s="13"/>
      <c r="E426" s="65"/>
      <c r="F426" s="69">
        <v>72</v>
      </c>
      <c r="G426" s="8">
        <v>1</v>
      </c>
      <c r="H426" s="12"/>
      <c r="I426" s="12"/>
      <c r="J426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27" spans="1:10">
      <c r="A427" s="15"/>
      <c r="B427" s="12"/>
      <c r="C427" s="12"/>
      <c r="D427" s="13"/>
      <c r="E427" s="65"/>
      <c r="F427" s="69">
        <v>72</v>
      </c>
      <c r="G427" s="8">
        <v>1</v>
      </c>
      <c r="H427" s="12"/>
      <c r="I427" s="12"/>
      <c r="J427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28" spans="1:10">
      <c r="A428" s="15"/>
      <c r="B428" s="12"/>
      <c r="C428" s="12"/>
      <c r="D428" s="13"/>
      <c r="E428" s="65"/>
      <c r="F428" s="69">
        <v>72</v>
      </c>
      <c r="G428" s="8">
        <v>1</v>
      </c>
      <c r="H428" s="12"/>
      <c r="I428" s="12"/>
      <c r="J428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29" spans="1:10">
      <c r="A429" s="15"/>
      <c r="B429" s="12"/>
      <c r="C429" s="12"/>
      <c r="D429" s="13"/>
      <c r="E429" s="65"/>
      <c r="F429" s="69">
        <v>72</v>
      </c>
      <c r="G429" s="8">
        <v>1</v>
      </c>
      <c r="H429" s="12"/>
      <c r="I429" s="12"/>
      <c r="J429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30" spans="1:10">
      <c r="A430" s="15"/>
      <c r="B430" s="12"/>
      <c r="C430" s="12"/>
      <c r="D430" s="13"/>
      <c r="E430" s="65"/>
      <c r="F430" s="69">
        <v>72</v>
      </c>
      <c r="G430" s="8">
        <v>1</v>
      </c>
      <c r="H430" s="12"/>
      <c r="I430" s="12"/>
      <c r="J430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31" spans="1:10">
      <c r="A431" s="15"/>
      <c r="B431" s="12"/>
      <c r="C431" s="12"/>
      <c r="D431" s="13"/>
      <c r="E431" s="65"/>
      <c r="F431" s="69">
        <v>72</v>
      </c>
      <c r="G431" s="8">
        <v>1</v>
      </c>
      <c r="H431" s="12"/>
      <c r="I431" s="12"/>
      <c r="J431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32" spans="1:10">
      <c r="A432" s="15"/>
      <c r="B432" s="12"/>
      <c r="C432" s="12"/>
      <c r="D432" s="13"/>
      <c r="E432" s="65"/>
      <c r="F432" s="69">
        <v>72</v>
      </c>
      <c r="G432" s="8">
        <v>1</v>
      </c>
      <c r="H432" s="12"/>
      <c r="I432" s="12"/>
      <c r="J432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33" spans="1:10">
      <c r="A433" s="15"/>
      <c r="B433" s="12"/>
      <c r="C433" s="12"/>
      <c r="D433" s="13"/>
      <c r="E433" s="65"/>
      <c r="F433" s="69">
        <v>72</v>
      </c>
      <c r="G433" s="8">
        <v>1</v>
      </c>
      <c r="H433" s="12"/>
      <c r="I433" s="12"/>
      <c r="J433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34" spans="1:10">
      <c r="A434" s="15"/>
      <c r="B434" s="12"/>
      <c r="C434" s="12"/>
      <c r="D434" s="13"/>
      <c r="E434" s="65"/>
      <c r="F434" s="69">
        <v>72</v>
      </c>
      <c r="G434" s="8">
        <v>1</v>
      </c>
      <c r="H434" s="12"/>
      <c r="I434" s="12"/>
      <c r="J434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35" spans="1:10">
      <c r="A435" s="15"/>
      <c r="B435" s="12"/>
      <c r="C435" s="12"/>
      <c r="D435" s="13"/>
      <c r="E435" s="65"/>
      <c r="F435" s="69">
        <v>72</v>
      </c>
      <c r="G435" s="8">
        <v>1</v>
      </c>
      <c r="H435" s="12"/>
      <c r="I435" s="12"/>
      <c r="J435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36" spans="1:10">
      <c r="A436" s="15"/>
      <c r="B436" s="12"/>
      <c r="C436" s="12"/>
      <c r="D436" s="13"/>
      <c r="E436" s="65"/>
      <c r="F436" s="69">
        <v>72</v>
      </c>
      <c r="G436" s="8">
        <v>1</v>
      </c>
      <c r="H436" s="12"/>
      <c r="I436" s="12"/>
      <c r="J436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37" spans="1:10">
      <c r="A437" s="15"/>
      <c r="B437" s="12"/>
      <c r="C437" s="12"/>
      <c r="D437" s="13"/>
      <c r="E437" s="65"/>
      <c r="F437" s="69">
        <v>72</v>
      </c>
      <c r="G437" s="8">
        <v>1</v>
      </c>
      <c r="H437" s="12"/>
      <c r="I437" s="12"/>
      <c r="J437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38" spans="1:10">
      <c r="A438" s="15"/>
      <c r="B438" s="12"/>
      <c r="C438" s="12"/>
      <c r="D438" s="13"/>
      <c r="E438" s="65"/>
      <c r="F438" s="69">
        <v>72</v>
      </c>
      <c r="G438" s="8">
        <v>1</v>
      </c>
      <c r="H438" s="12"/>
      <c r="I438" s="12"/>
      <c r="J438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39" spans="1:10">
      <c r="A439" s="15"/>
      <c r="B439" s="12"/>
      <c r="C439" s="12"/>
      <c r="D439" s="13"/>
      <c r="E439" s="65"/>
      <c r="F439" s="69">
        <v>72</v>
      </c>
      <c r="G439" s="8">
        <v>1</v>
      </c>
      <c r="H439" s="12"/>
      <c r="I439" s="12"/>
      <c r="J439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40" spans="1:10">
      <c r="A440" s="15"/>
      <c r="B440" s="12"/>
      <c r="C440" s="12"/>
      <c r="D440" s="13"/>
      <c r="E440" s="65"/>
      <c r="F440" s="69">
        <v>72</v>
      </c>
      <c r="G440" s="8">
        <v>1</v>
      </c>
      <c r="H440" s="12"/>
      <c r="I440" s="12"/>
      <c r="J440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41" spans="1:10">
      <c r="A441" s="15"/>
      <c r="B441" s="12"/>
      <c r="C441" s="12"/>
      <c r="D441" s="13"/>
      <c r="E441" s="65"/>
      <c r="F441" s="69">
        <v>72</v>
      </c>
      <c r="G441" s="8">
        <v>1</v>
      </c>
      <c r="H441" s="12"/>
      <c r="I441" s="12"/>
      <c r="J441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42" spans="1:10">
      <c r="A442" s="15"/>
      <c r="B442" s="12"/>
      <c r="C442" s="12"/>
      <c r="D442" s="13"/>
      <c r="E442" s="65"/>
      <c r="F442" s="69">
        <v>72</v>
      </c>
      <c r="G442" s="8">
        <v>1</v>
      </c>
      <c r="H442" s="12"/>
      <c r="I442" s="12"/>
      <c r="J442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43" spans="1:10">
      <c r="A443" s="15"/>
      <c r="B443" s="12"/>
      <c r="C443" s="12"/>
      <c r="D443" s="13"/>
      <c r="E443" s="65"/>
      <c r="F443" s="69">
        <v>72</v>
      </c>
      <c r="G443" s="8">
        <v>1</v>
      </c>
      <c r="H443" s="12"/>
      <c r="I443" s="12"/>
      <c r="J443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44" spans="1:10">
      <c r="A444" s="15"/>
      <c r="B444" s="12"/>
      <c r="C444" s="12"/>
      <c r="D444" s="13"/>
      <c r="E444" s="65"/>
      <c r="F444" s="69">
        <v>72</v>
      </c>
      <c r="G444" s="8">
        <v>1</v>
      </c>
      <c r="H444" s="12"/>
      <c r="I444" s="12"/>
      <c r="J444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45" spans="1:10">
      <c r="A445" s="15"/>
      <c r="B445" s="12"/>
      <c r="C445" s="12"/>
      <c r="D445" s="13"/>
      <c r="E445" s="65"/>
      <c r="F445" s="69">
        <v>72</v>
      </c>
      <c r="G445" s="8">
        <v>1</v>
      </c>
      <c r="H445" s="12"/>
      <c r="I445" s="12"/>
      <c r="J445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46" spans="1:10">
      <c r="A446" s="15"/>
      <c r="B446" s="12"/>
      <c r="C446" s="12"/>
      <c r="D446" s="13"/>
      <c r="E446" s="65"/>
      <c r="F446" s="69">
        <v>72</v>
      </c>
      <c r="G446" s="8">
        <v>1</v>
      </c>
      <c r="H446" s="12"/>
      <c r="I446" s="12"/>
      <c r="J446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47" spans="1:10">
      <c r="A447" s="15"/>
      <c r="B447" s="12"/>
      <c r="C447" s="12"/>
      <c r="D447" s="13"/>
      <c r="E447" s="65"/>
      <c r="F447" s="69">
        <v>72</v>
      </c>
      <c r="G447" s="8">
        <v>1</v>
      </c>
      <c r="H447" s="12"/>
      <c r="I447" s="12"/>
      <c r="J447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48" spans="1:10">
      <c r="A448" s="15"/>
      <c r="B448" s="12"/>
      <c r="C448" s="12"/>
      <c r="D448" s="13"/>
      <c r="E448" s="65"/>
      <c r="F448" s="69">
        <v>72</v>
      </c>
      <c r="G448" s="8">
        <v>1</v>
      </c>
      <c r="H448" s="12"/>
      <c r="I448" s="12"/>
      <c r="J448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49" spans="1:10">
      <c r="A449" s="15"/>
      <c r="B449" s="12"/>
      <c r="C449" s="12"/>
      <c r="D449" s="13"/>
      <c r="E449" s="65"/>
      <c r="F449" s="69">
        <v>72</v>
      </c>
      <c r="G449" s="8">
        <v>1</v>
      </c>
      <c r="H449" s="12"/>
      <c r="I449" s="12"/>
      <c r="J449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50" spans="1:10">
      <c r="A450" s="15"/>
      <c r="B450" s="12"/>
      <c r="C450" s="12"/>
      <c r="D450" s="13"/>
      <c r="E450" s="65"/>
      <c r="F450" s="69">
        <v>72</v>
      </c>
      <c r="G450" s="8">
        <v>1</v>
      </c>
      <c r="H450" s="12"/>
      <c r="I450" s="12"/>
      <c r="J450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51" spans="1:10">
      <c r="A451" s="15"/>
      <c r="B451" s="12"/>
      <c r="C451" s="12"/>
      <c r="D451" s="13"/>
      <c r="E451" s="65"/>
      <c r="F451" s="69">
        <v>72</v>
      </c>
      <c r="G451" s="8">
        <v>1</v>
      </c>
      <c r="H451" s="12"/>
      <c r="I451" s="12"/>
      <c r="J451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52" spans="1:10">
      <c r="A452" s="15"/>
      <c r="B452" s="12"/>
      <c r="C452" s="12"/>
      <c r="D452" s="13"/>
      <c r="E452" s="65"/>
      <c r="F452" s="69">
        <v>72</v>
      </c>
      <c r="G452" s="8">
        <v>1</v>
      </c>
      <c r="H452" s="12"/>
      <c r="I452" s="12"/>
      <c r="J452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53" spans="1:10">
      <c r="A453" s="15"/>
      <c r="B453" s="12"/>
      <c r="C453" s="12"/>
      <c r="D453" s="13"/>
      <c r="E453" s="65"/>
      <c r="F453" s="69">
        <v>72</v>
      </c>
      <c r="G453" s="8">
        <v>1</v>
      </c>
      <c r="H453" s="12"/>
      <c r="I453" s="12"/>
      <c r="J453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54" spans="1:10">
      <c r="A454" s="15"/>
      <c r="B454" s="12"/>
      <c r="C454" s="12"/>
      <c r="D454" s="13"/>
      <c r="E454" s="65"/>
      <c r="F454" s="69">
        <v>72</v>
      </c>
      <c r="G454" s="8">
        <v>1</v>
      </c>
      <c r="H454" s="12"/>
      <c r="I454" s="12"/>
      <c r="J454" s="9" t="str">
        <f t="shared" si="6"/>
        <v xml:space="preserve">D201402190000000000                                                                                000000000000000072010000000000000000000 00000000                  </v>
      </c>
    </row>
    <row r="455" spans="1:10">
      <c r="A455" s="15"/>
      <c r="B455" s="12"/>
      <c r="C455" s="12"/>
      <c r="D455" s="13"/>
      <c r="E455" s="65"/>
      <c r="F455" s="69">
        <v>72</v>
      </c>
      <c r="G455" s="8">
        <v>1</v>
      </c>
      <c r="H455" s="12"/>
      <c r="I455" s="12"/>
      <c r="J455" s="9" t="str">
        <f t="shared" ref="J455:J518" si="7">CONCATENATE("D",TEXT($B$3,"AAAAMMDD"),TEXT($A455,"0000000000"),REPT(" ",80),TEXT(SUBSTITUTE(TEXT($E455,"* #,##0.00"),".",""),"000000000000000"),TEXT($F455,"000"),TEXT($G455,"00"),TEXT($H455,"000000000000000000"),0," ",REPT(0,8),REPT(" ",18-LEN(I$6)))</f>
        <v xml:space="preserve">D201402190000000000                                                                                000000000000000072010000000000000000000 00000000                  </v>
      </c>
    </row>
    <row r="456" spans="1:10">
      <c r="A456" s="15"/>
      <c r="B456" s="12"/>
      <c r="C456" s="12"/>
      <c r="D456" s="13"/>
      <c r="E456" s="65"/>
      <c r="F456" s="69">
        <v>72</v>
      </c>
      <c r="G456" s="8">
        <v>1</v>
      </c>
      <c r="H456" s="12"/>
      <c r="I456" s="12"/>
      <c r="J456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57" spans="1:10">
      <c r="A457" s="15"/>
      <c r="B457" s="12"/>
      <c r="C457" s="12"/>
      <c r="D457" s="13"/>
      <c r="E457" s="65"/>
      <c r="F457" s="69">
        <v>72</v>
      </c>
      <c r="G457" s="8">
        <v>1</v>
      </c>
      <c r="H457" s="12"/>
      <c r="I457" s="12"/>
      <c r="J457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58" spans="1:10">
      <c r="A458" s="15"/>
      <c r="B458" s="12"/>
      <c r="C458" s="12"/>
      <c r="D458" s="13"/>
      <c r="E458" s="65"/>
      <c r="F458" s="69">
        <v>72</v>
      </c>
      <c r="G458" s="8">
        <v>1</v>
      </c>
      <c r="H458" s="12"/>
      <c r="I458" s="12"/>
      <c r="J458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59" spans="1:10">
      <c r="A459" s="15"/>
      <c r="B459" s="12"/>
      <c r="C459" s="12"/>
      <c r="D459" s="13"/>
      <c r="E459" s="65"/>
      <c r="F459" s="69">
        <v>72</v>
      </c>
      <c r="G459" s="8">
        <v>1</v>
      </c>
      <c r="H459" s="12"/>
      <c r="I459" s="12"/>
      <c r="J459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60" spans="1:10">
      <c r="A460" s="15"/>
      <c r="B460" s="12"/>
      <c r="C460" s="12"/>
      <c r="D460" s="13"/>
      <c r="E460" s="65"/>
      <c r="F460" s="69">
        <v>72</v>
      </c>
      <c r="G460" s="8">
        <v>1</v>
      </c>
      <c r="H460" s="12"/>
      <c r="I460" s="12"/>
      <c r="J460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61" spans="1:10">
      <c r="A461" s="15"/>
      <c r="B461" s="12"/>
      <c r="C461" s="12"/>
      <c r="D461" s="13"/>
      <c r="E461" s="65"/>
      <c r="F461" s="69">
        <v>72</v>
      </c>
      <c r="G461" s="8">
        <v>1</v>
      </c>
      <c r="H461" s="12"/>
      <c r="I461" s="12"/>
      <c r="J461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62" spans="1:10">
      <c r="A462" s="15"/>
      <c r="B462" s="12"/>
      <c r="C462" s="12"/>
      <c r="D462" s="13"/>
      <c r="E462" s="65"/>
      <c r="F462" s="69">
        <v>72</v>
      </c>
      <c r="G462" s="8">
        <v>1</v>
      </c>
      <c r="H462" s="12"/>
      <c r="I462" s="12"/>
      <c r="J462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63" spans="1:10">
      <c r="A463" s="15"/>
      <c r="B463" s="12"/>
      <c r="C463" s="12"/>
      <c r="D463" s="13"/>
      <c r="E463" s="65"/>
      <c r="F463" s="69">
        <v>72</v>
      </c>
      <c r="G463" s="8">
        <v>1</v>
      </c>
      <c r="H463" s="12"/>
      <c r="I463" s="12"/>
      <c r="J463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64" spans="1:10">
      <c r="A464" s="15"/>
      <c r="B464" s="12"/>
      <c r="C464" s="12"/>
      <c r="D464" s="13"/>
      <c r="E464" s="65"/>
      <c r="F464" s="69">
        <v>72</v>
      </c>
      <c r="G464" s="8">
        <v>1</v>
      </c>
      <c r="H464" s="12"/>
      <c r="I464" s="12"/>
      <c r="J464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65" spans="1:10">
      <c r="A465" s="15"/>
      <c r="B465" s="12"/>
      <c r="C465" s="12"/>
      <c r="D465" s="13"/>
      <c r="E465" s="65"/>
      <c r="F465" s="69">
        <v>72</v>
      </c>
      <c r="G465" s="8">
        <v>1</v>
      </c>
      <c r="H465" s="12"/>
      <c r="I465" s="12"/>
      <c r="J465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66" spans="1:10">
      <c r="A466" s="15"/>
      <c r="B466" s="12"/>
      <c r="C466" s="12"/>
      <c r="D466" s="13"/>
      <c r="E466" s="65"/>
      <c r="F466" s="69">
        <v>72</v>
      </c>
      <c r="G466" s="8">
        <v>1</v>
      </c>
      <c r="H466" s="12"/>
      <c r="I466" s="12"/>
      <c r="J466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67" spans="1:10">
      <c r="A467" s="15"/>
      <c r="B467" s="12"/>
      <c r="C467" s="12"/>
      <c r="D467" s="13"/>
      <c r="E467" s="65"/>
      <c r="F467" s="69">
        <v>72</v>
      </c>
      <c r="G467" s="8">
        <v>1</v>
      </c>
      <c r="H467" s="12"/>
      <c r="I467" s="12"/>
      <c r="J467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68" spans="1:10">
      <c r="A468" s="15"/>
      <c r="B468" s="12"/>
      <c r="C468" s="12"/>
      <c r="D468" s="13"/>
      <c r="E468" s="65"/>
      <c r="F468" s="69">
        <v>72</v>
      </c>
      <c r="G468" s="8">
        <v>1</v>
      </c>
      <c r="H468" s="12"/>
      <c r="I468" s="12"/>
      <c r="J468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69" spans="1:10">
      <c r="A469" s="15"/>
      <c r="B469" s="12"/>
      <c r="C469" s="12"/>
      <c r="D469" s="13"/>
      <c r="E469" s="65"/>
      <c r="F469" s="69">
        <v>72</v>
      </c>
      <c r="G469" s="8">
        <v>1</v>
      </c>
      <c r="H469" s="12"/>
      <c r="I469" s="12"/>
      <c r="J469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70" spans="1:10">
      <c r="A470" s="15"/>
      <c r="B470" s="12"/>
      <c r="C470" s="12"/>
      <c r="D470" s="13"/>
      <c r="E470" s="65"/>
      <c r="F470" s="69">
        <v>72</v>
      </c>
      <c r="G470" s="8">
        <v>1</v>
      </c>
      <c r="H470" s="12"/>
      <c r="I470" s="12"/>
      <c r="J470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71" spans="1:10">
      <c r="A471" s="15"/>
      <c r="B471" s="12"/>
      <c r="C471" s="12"/>
      <c r="D471" s="13"/>
      <c r="E471" s="65"/>
      <c r="F471" s="69">
        <v>72</v>
      </c>
      <c r="G471" s="8">
        <v>1</v>
      </c>
      <c r="H471" s="12"/>
      <c r="I471" s="12"/>
      <c r="J471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72" spans="1:10">
      <c r="A472" s="15"/>
      <c r="B472" s="12"/>
      <c r="C472" s="12"/>
      <c r="D472" s="13"/>
      <c r="E472" s="65"/>
      <c r="F472" s="69">
        <v>72</v>
      </c>
      <c r="G472" s="8">
        <v>1</v>
      </c>
      <c r="H472" s="12"/>
      <c r="I472" s="12"/>
      <c r="J472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73" spans="1:10">
      <c r="A473" s="15"/>
      <c r="B473" s="12"/>
      <c r="C473" s="12"/>
      <c r="D473" s="13"/>
      <c r="E473" s="65"/>
      <c r="F473" s="69">
        <v>72</v>
      </c>
      <c r="G473" s="8">
        <v>1</v>
      </c>
      <c r="H473" s="12"/>
      <c r="I473" s="12"/>
      <c r="J473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74" spans="1:10">
      <c r="A474" s="15"/>
      <c r="B474" s="12"/>
      <c r="C474" s="12"/>
      <c r="D474" s="13"/>
      <c r="E474" s="65"/>
      <c r="F474" s="69">
        <v>72</v>
      </c>
      <c r="G474" s="8">
        <v>1</v>
      </c>
      <c r="H474" s="12"/>
      <c r="I474" s="12"/>
      <c r="J474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75" spans="1:10">
      <c r="A475" s="15"/>
      <c r="B475" s="12"/>
      <c r="C475" s="12"/>
      <c r="D475" s="13"/>
      <c r="E475" s="65"/>
      <c r="F475" s="69">
        <v>72</v>
      </c>
      <c r="G475" s="8">
        <v>1</v>
      </c>
      <c r="H475" s="12"/>
      <c r="I475" s="12"/>
      <c r="J475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76" spans="1:10">
      <c r="A476" s="15"/>
      <c r="B476" s="12"/>
      <c r="C476" s="12"/>
      <c r="D476" s="13"/>
      <c r="E476" s="65"/>
      <c r="F476" s="69">
        <v>72</v>
      </c>
      <c r="G476" s="8">
        <v>1</v>
      </c>
      <c r="H476" s="12"/>
      <c r="I476" s="12"/>
      <c r="J476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77" spans="1:10">
      <c r="A477" s="15"/>
      <c r="B477" s="12"/>
      <c r="C477" s="12"/>
      <c r="D477" s="13"/>
      <c r="E477" s="65"/>
      <c r="F477" s="69">
        <v>72</v>
      </c>
      <c r="G477" s="8">
        <v>1</v>
      </c>
      <c r="H477" s="12"/>
      <c r="I477" s="12"/>
      <c r="J477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78" spans="1:10">
      <c r="A478" s="15"/>
      <c r="B478" s="12"/>
      <c r="C478" s="12"/>
      <c r="D478" s="13"/>
      <c r="E478" s="65"/>
      <c r="F478" s="69">
        <v>72</v>
      </c>
      <c r="G478" s="8">
        <v>1</v>
      </c>
      <c r="H478" s="12"/>
      <c r="I478" s="12"/>
      <c r="J478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79" spans="1:10">
      <c r="A479" s="15"/>
      <c r="B479" s="12"/>
      <c r="C479" s="12"/>
      <c r="D479" s="13"/>
      <c r="E479" s="65"/>
      <c r="F479" s="69">
        <v>72</v>
      </c>
      <c r="G479" s="8">
        <v>1</v>
      </c>
      <c r="H479" s="12"/>
      <c r="I479" s="12"/>
      <c r="J479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80" spans="1:10">
      <c r="A480" s="15"/>
      <c r="B480" s="12"/>
      <c r="C480" s="12"/>
      <c r="D480" s="13"/>
      <c r="E480" s="65"/>
      <c r="F480" s="69">
        <v>72</v>
      </c>
      <c r="G480" s="8">
        <v>1</v>
      </c>
      <c r="H480" s="12"/>
      <c r="I480" s="12"/>
      <c r="J480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81" spans="1:10">
      <c r="A481" s="15"/>
      <c r="B481" s="12"/>
      <c r="C481" s="12"/>
      <c r="D481" s="13"/>
      <c r="E481" s="65"/>
      <c r="F481" s="69">
        <v>72</v>
      </c>
      <c r="G481" s="8">
        <v>1</v>
      </c>
      <c r="H481" s="12"/>
      <c r="I481" s="12"/>
      <c r="J481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82" spans="1:10">
      <c r="A482" s="15"/>
      <c r="B482" s="12"/>
      <c r="C482" s="12"/>
      <c r="D482" s="13"/>
      <c r="E482" s="65"/>
      <c r="F482" s="69">
        <v>72</v>
      </c>
      <c r="G482" s="8">
        <v>1</v>
      </c>
      <c r="H482" s="12"/>
      <c r="I482" s="12"/>
      <c r="J482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83" spans="1:10">
      <c r="A483" s="15"/>
      <c r="B483" s="12"/>
      <c r="C483" s="12"/>
      <c r="D483" s="13"/>
      <c r="E483" s="65"/>
      <c r="F483" s="69">
        <v>72</v>
      </c>
      <c r="G483" s="8">
        <v>1</v>
      </c>
      <c r="H483" s="12"/>
      <c r="I483" s="12"/>
      <c r="J483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84" spans="1:10">
      <c r="A484" s="15"/>
      <c r="B484" s="12"/>
      <c r="C484" s="12"/>
      <c r="D484" s="13"/>
      <c r="E484" s="65"/>
      <c r="F484" s="69">
        <v>72</v>
      </c>
      <c r="G484" s="8">
        <v>1</v>
      </c>
      <c r="H484" s="12"/>
      <c r="I484" s="12"/>
      <c r="J484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85" spans="1:10">
      <c r="A485" s="15"/>
      <c r="B485" s="12"/>
      <c r="C485" s="12"/>
      <c r="D485" s="13"/>
      <c r="E485" s="65"/>
      <c r="F485" s="69">
        <v>72</v>
      </c>
      <c r="G485" s="8">
        <v>1</v>
      </c>
      <c r="H485" s="12"/>
      <c r="I485" s="12"/>
      <c r="J485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86" spans="1:10">
      <c r="A486" s="15"/>
      <c r="B486" s="12"/>
      <c r="C486" s="12"/>
      <c r="D486" s="13"/>
      <c r="E486" s="65"/>
      <c r="F486" s="69">
        <v>72</v>
      </c>
      <c r="G486" s="8">
        <v>1</v>
      </c>
      <c r="H486" s="12"/>
      <c r="I486" s="12"/>
      <c r="J486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87" spans="1:10">
      <c r="A487" s="15"/>
      <c r="B487" s="12"/>
      <c r="C487" s="12"/>
      <c r="D487" s="13"/>
      <c r="E487" s="65"/>
      <c r="F487" s="69">
        <v>72</v>
      </c>
      <c r="G487" s="8">
        <v>1</v>
      </c>
      <c r="H487" s="12"/>
      <c r="I487" s="12"/>
      <c r="J487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88" spans="1:10">
      <c r="A488" s="15"/>
      <c r="B488" s="12"/>
      <c r="C488" s="12"/>
      <c r="D488" s="13"/>
      <c r="E488" s="65"/>
      <c r="F488" s="69">
        <v>72</v>
      </c>
      <c r="G488" s="8">
        <v>1</v>
      </c>
      <c r="H488" s="12"/>
      <c r="I488" s="12"/>
      <c r="J488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89" spans="1:10">
      <c r="A489" s="15"/>
      <c r="B489" s="12"/>
      <c r="C489" s="12"/>
      <c r="D489" s="13"/>
      <c r="E489" s="65"/>
      <c r="F489" s="69">
        <v>72</v>
      </c>
      <c r="G489" s="8">
        <v>1</v>
      </c>
      <c r="H489" s="12"/>
      <c r="I489" s="12"/>
      <c r="J489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90" spans="1:10">
      <c r="A490" s="15"/>
      <c r="B490" s="12"/>
      <c r="C490" s="12"/>
      <c r="D490" s="13"/>
      <c r="E490" s="65"/>
      <c r="F490" s="69">
        <v>72</v>
      </c>
      <c r="G490" s="8">
        <v>1</v>
      </c>
      <c r="H490" s="12"/>
      <c r="I490" s="12"/>
      <c r="J490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91" spans="1:10">
      <c r="A491" s="15"/>
      <c r="B491" s="12"/>
      <c r="C491" s="12"/>
      <c r="D491" s="13"/>
      <c r="E491" s="65"/>
      <c r="F491" s="69">
        <v>72</v>
      </c>
      <c r="G491" s="8">
        <v>1</v>
      </c>
      <c r="H491" s="12"/>
      <c r="I491" s="12"/>
      <c r="J491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92" spans="1:10">
      <c r="A492" s="15"/>
      <c r="B492" s="12"/>
      <c r="C492" s="12"/>
      <c r="D492" s="13"/>
      <c r="E492" s="65"/>
      <c r="F492" s="69">
        <v>72</v>
      </c>
      <c r="G492" s="8">
        <v>1</v>
      </c>
      <c r="H492" s="12"/>
      <c r="I492" s="12"/>
      <c r="J492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93" spans="1:10">
      <c r="A493" s="15"/>
      <c r="B493" s="12"/>
      <c r="C493" s="12"/>
      <c r="D493" s="13"/>
      <c r="E493" s="65"/>
      <c r="F493" s="69">
        <v>72</v>
      </c>
      <c r="G493" s="8">
        <v>1</v>
      </c>
      <c r="H493" s="12"/>
      <c r="I493" s="12"/>
      <c r="J493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94" spans="1:10">
      <c r="A494" s="15"/>
      <c r="B494" s="12"/>
      <c r="C494" s="12"/>
      <c r="D494" s="13"/>
      <c r="E494" s="65"/>
      <c r="F494" s="69">
        <v>72</v>
      </c>
      <c r="G494" s="8">
        <v>1</v>
      </c>
      <c r="H494" s="12"/>
      <c r="I494" s="12"/>
      <c r="J494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95" spans="1:10">
      <c r="A495" s="15"/>
      <c r="B495" s="12"/>
      <c r="C495" s="12"/>
      <c r="D495" s="13"/>
      <c r="E495" s="65"/>
      <c r="F495" s="69">
        <v>72</v>
      </c>
      <c r="G495" s="8">
        <v>1</v>
      </c>
      <c r="H495" s="12"/>
      <c r="I495" s="12"/>
      <c r="J495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96" spans="1:10">
      <c r="A496" s="15"/>
      <c r="B496" s="12"/>
      <c r="C496" s="12"/>
      <c r="D496" s="13"/>
      <c r="E496" s="65"/>
      <c r="F496" s="69">
        <v>72</v>
      </c>
      <c r="G496" s="8">
        <v>1</v>
      </c>
      <c r="H496" s="12"/>
      <c r="I496" s="12"/>
      <c r="J496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97" spans="1:10">
      <c r="A497" s="15"/>
      <c r="B497" s="12"/>
      <c r="C497" s="12"/>
      <c r="D497" s="13"/>
      <c r="E497" s="65"/>
      <c r="F497" s="69">
        <v>72</v>
      </c>
      <c r="G497" s="8">
        <v>1</v>
      </c>
      <c r="H497" s="12"/>
      <c r="I497" s="12"/>
      <c r="J497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98" spans="1:10">
      <c r="A498" s="15"/>
      <c r="B498" s="12"/>
      <c r="C498" s="12"/>
      <c r="D498" s="13"/>
      <c r="E498" s="65"/>
      <c r="F498" s="69">
        <v>72</v>
      </c>
      <c r="G498" s="8">
        <v>1</v>
      </c>
      <c r="H498" s="12"/>
      <c r="I498" s="12"/>
      <c r="J498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499" spans="1:10">
      <c r="A499" s="15"/>
      <c r="B499" s="12"/>
      <c r="C499" s="12"/>
      <c r="D499" s="13"/>
      <c r="E499" s="65"/>
      <c r="F499" s="69">
        <v>72</v>
      </c>
      <c r="G499" s="8">
        <v>1</v>
      </c>
      <c r="H499" s="12"/>
      <c r="I499" s="12"/>
      <c r="J499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500" spans="1:10">
      <c r="A500" s="15"/>
      <c r="B500" s="12"/>
      <c r="C500" s="12"/>
      <c r="D500" s="13"/>
      <c r="E500" s="65"/>
      <c r="F500" s="69">
        <v>72</v>
      </c>
      <c r="G500" s="8">
        <v>1</v>
      </c>
      <c r="H500" s="12"/>
      <c r="I500" s="12"/>
      <c r="J500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501" spans="1:10">
      <c r="A501" s="15"/>
      <c r="B501" s="12"/>
      <c r="C501" s="12"/>
      <c r="D501" s="13"/>
      <c r="E501" s="65"/>
      <c r="F501" s="69">
        <v>72</v>
      </c>
      <c r="G501" s="8">
        <v>1</v>
      </c>
      <c r="H501" s="12"/>
      <c r="I501" s="12"/>
      <c r="J501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502" spans="1:10">
      <c r="A502" s="15"/>
      <c r="B502" s="12"/>
      <c r="C502" s="12"/>
      <c r="D502" s="13"/>
      <c r="E502" s="65"/>
      <c r="F502" s="69">
        <v>72</v>
      </c>
      <c r="G502" s="8">
        <v>1</v>
      </c>
      <c r="H502" s="12"/>
      <c r="I502" s="12"/>
      <c r="J502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503" spans="1:10">
      <c r="A503" s="15"/>
      <c r="B503" s="12"/>
      <c r="C503" s="12"/>
      <c r="D503" s="13"/>
      <c r="E503" s="65"/>
      <c r="F503" s="69">
        <v>72</v>
      </c>
      <c r="G503" s="8">
        <v>1</v>
      </c>
      <c r="H503" s="12"/>
      <c r="I503" s="12"/>
      <c r="J503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504" spans="1:10">
      <c r="A504" s="15"/>
      <c r="B504" s="12"/>
      <c r="C504" s="12"/>
      <c r="D504" s="13"/>
      <c r="E504" s="65"/>
      <c r="F504" s="69">
        <v>72</v>
      </c>
      <c r="G504" s="8">
        <v>1</v>
      </c>
      <c r="H504" s="12"/>
      <c r="I504" s="12"/>
      <c r="J504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505" spans="1:10">
      <c r="A505" s="15"/>
      <c r="B505" s="12"/>
      <c r="C505" s="12"/>
      <c r="D505" s="13"/>
      <c r="E505" s="65"/>
      <c r="F505" s="69">
        <v>72</v>
      </c>
      <c r="G505" s="8">
        <v>1</v>
      </c>
      <c r="H505" s="12"/>
      <c r="I505" s="12"/>
      <c r="J505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506" spans="1:10">
      <c r="A506" s="15"/>
      <c r="B506" s="12"/>
      <c r="C506" s="12"/>
      <c r="D506" s="13"/>
      <c r="E506" s="65"/>
      <c r="F506" s="69">
        <v>72</v>
      </c>
      <c r="G506" s="8">
        <v>1</v>
      </c>
      <c r="H506" s="12"/>
      <c r="I506" s="12"/>
      <c r="J506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507" spans="1:10">
      <c r="A507" s="15"/>
      <c r="B507" s="12"/>
      <c r="C507" s="12"/>
      <c r="D507" s="13"/>
      <c r="E507" s="65"/>
      <c r="F507" s="69">
        <v>72</v>
      </c>
      <c r="G507" s="8">
        <v>1</v>
      </c>
      <c r="H507" s="12"/>
      <c r="I507" s="12"/>
      <c r="J507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508" spans="1:10">
      <c r="A508" s="15"/>
      <c r="B508" s="12"/>
      <c r="C508" s="12"/>
      <c r="D508" s="13"/>
      <c r="E508" s="65"/>
      <c r="F508" s="69">
        <v>72</v>
      </c>
      <c r="G508" s="8">
        <v>1</v>
      </c>
      <c r="H508" s="12"/>
      <c r="I508" s="12"/>
      <c r="J508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509" spans="1:10">
      <c r="A509" s="15"/>
      <c r="B509" s="12"/>
      <c r="C509" s="12"/>
      <c r="D509" s="13"/>
      <c r="E509" s="65"/>
      <c r="F509" s="69">
        <v>72</v>
      </c>
      <c r="G509" s="8">
        <v>1</v>
      </c>
      <c r="H509" s="12"/>
      <c r="I509" s="12"/>
      <c r="J509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510" spans="1:10">
      <c r="A510" s="15"/>
      <c r="B510" s="12"/>
      <c r="C510" s="12"/>
      <c r="D510" s="13"/>
      <c r="E510" s="65"/>
      <c r="F510" s="69">
        <v>72</v>
      </c>
      <c r="G510" s="8">
        <v>1</v>
      </c>
      <c r="H510" s="12"/>
      <c r="I510" s="12"/>
      <c r="J510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511" spans="1:10">
      <c r="A511" s="15"/>
      <c r="B511" s="12"/>
      <c r="C511" s="12"/>
      <c r="D511" s="13"/>
      <c r="E511" s="65"/>
      <c r="F511" s="69">
        <v>72</v>
      </c>
      <c r="G511" s="8">
        <v>1</v>
      </c>
      <c r="H511" s="12"/>
      <c r="I511" s="12"/>
      <c r="J511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512" spans="1:10">
      <c r="A512" s="15"/>
      <c r="B512" s="12"/>
      <c r="C512" s="12"/>
      <c r="D512" s="13"/>
      <c r="E512" s="65"/>
      <c r="F512" s="69">
        <v>72</v>
      </c>
      <c r="G512" s="8">
        <v>1</v>
      </c>
      <c r="H512" s="12"/>
      <c r="I512" s="12"/>
      <c r="J512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513" spans="1:10">
      <c r="A513" s="15"/>
      <c r="B513" s="12"/>
      <c r="C513" s="12"/>
      <c r="D513" s="13"/>
      <c r="E513" s="65"/>
      <c r="F513" s="69">
        <v>72</v>
      </c>
      <c r="G513" s="8">
        <v>1</v>
      </c>
      <c r="H513" s="12"/>
      <c r="I513" s="12"/>
      <c r="J513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514" spans="1:10">
      <c r="A514" s="15"/>
      <c r="B514" s="12"/>
      <c r="C514" s="12"/>
      <c r="D514" s="13"/>
      <c r="E514" s="65"/>
      <c r="F514" s="69">
        <v>72</v>
      </c>
      <c r="G514" s="8">
        <v>1</v>
      </c>
      <c r="H514" s="12"/>
      <c r="I514" s="12"/>
      <c r="J514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515" spans="1:10">
      <c r="A515" s="15"/>
      <c r="B515" s="12"/>
      <c r="C515" s="12"/>
      <c r="D515" s="13"/>
      <c r="E515" s="65"/>
      <c r="F515" s="69">
        <v>72</v>
      </c>
      <c r="G515" s="8">
        <v>1</v>
      </c>
      <c r="H515" s="12"/>
      <c r="I515" s="12"/>
      <c r="J515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516" spans="1:10">
      <c r="A516" s="15"/>
      <c r="B516" s="12"/>
      <c r="C516" s="12"/>
      <c r="D516" s="13"/>
      <c r="E516" s="65"/>
      <c r="F516" s="69">
        <v>72</v>
      </c>
      <c r="G516" s="8">
        <v>1</v>
      </c>
      <c r="H516" s="12"/>
      <c r="I516" s="12"/>
      <c r="J516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517" spans="1:10">
      <c r="A517" s="15"/>
      <c r="B517" s="12"/>
      <c r="C517" s="12"/>
      <c r="D517" s="13"/>
      <c r="E517" s="65"/>
      <c r="F517" s="69">
        <v>72</v>
      </c>
      <c r="G517" s="8">
        <v>1</v>
      </c>
      <c r="H517" s="12"/>
      <c r="I517" s="12"/>
      <c r="J517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518" spans="1:10">
      <c r="A518" s="15"/>
      <c r="B518" s="12"/>
      <c r="C518" s="12"/>
      <c r="D518" s="13"/>
      <c r="E518" s="65"/>
      <c r="F518" s="69">
        <v>72</v>
      </c>
      <c r="G518" s="8">
        <v>1</v>
      </c>
      <c r="H518" s="12"/>
      <c r="I518" s="12"/>
      <c r="J518" s="9" t="str">
        <f t="shared" si="7"/>
        <v xml:space="preserve">D201402190000000000                                                                                000000000000000072010000000000000000000 00000000                  </v>
      </c>
    </row>
    <row r="519" spans="1:10">
      <c r="A519" s="15"/>
      <c r="B519" s="12"/>
      <c r="C519" s="12"/>
      <c r="D519" s="13"/>
      <c r="E519" s="65"/>
      <c r="F519" s="69">
        <v>72</v>
      </c>
      <c r="G519" s="8">
        <v>1</v>
      </c>
      <c r="H519" s="12"/>
      <c r="I519" s="12"/>
      <c r="J519" s="9" t="str">
        <f t="shared" ref="J519:J582" si="8">CONCATENATE("D",TEXT($B$3,"AAAAMMDD"),TEXT($A519,"0000000000"),REPT(" ",80),TEXT(SUBSTITUTE(TEXT($E519,"* #,##0.00"),".",""),"000000000000000"),TEXT($F519,"000"),TEXT($G519,"00"),TEXT($H519,"000000000000000000"),0," ",REPT(0,8),REPT(" ",18-LEN(I$6)))</f>
        <v xml:space="preserve">D201402190000000000                                                                                000000000000000072010000000000000000000 00000000                  </v>
      </c>
    </row>
    <row r="520" spans="1:10">
      <c r="A520" s="15"/>
      <c r="B520" s="12"/>
      <c r="C520" s="12"/>
      <c r="D520" s="13"/>
      <c r="E520" s="65"/>
      <c r="F520" s="69">
        <v>72</v>
      </c>
      <c r="G520" s="8">
        <v>1</v>
      </c>
      <c r="H520" s="12"/>
      <c r="I520" s="12"/>
      <c r="J520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21" spans="1:10">
      <c r="A521" s="15"/>
      <c r="B521" s="12"/>
      <c r="C521" s="12"/>
      <c r="D521" s="13"/>
      <c r="E521" s="65"/>
      <c r="F521" s="69">
        <v>72</v>
      </c>
      <c r="G521" s="8">
        <v>1</v>
      </c>
      <c r="H521" s="12"/>
      <c r="I521" s="12"/>
      <c r="J521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22" spans="1:10">
      <c r="A522" s="15"/>
      <c r="B522" s="12"/>
      <c r="C522" s="12"/>
      <c r="D522" s="13"/>
      <c r="E522" s="65"/>
      <c r="F522" s="69">
        <v>72</v>
      </c>
      <c r="G522" s="8">
        <v>1</v>
      </c>
      <c r="H522" s="12"/>
      <c r="I522" s="12"/>
      <c r="J522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23" spans="1:10">
      <c r="A523" s="15"/>
      <c r="B523" s="12"/>
      <c r="C523" s="12"/>
      <c r="D523" s="13"/>
      <c r="E523" s="65"/>
      <c r="F523" s="69">
        <v>72</v>
      </c>
      <c r="G523" s="8">
        <v>1</v>
      </c>
      <c r="H523" s="12"/>
      <c r="I523" s="12"/>
      <c r="J523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24" spans="1:10">
      <c r="A524" s="15"/>
      <c r="B524" s="12"/>
      <c r="C524" s="12"/>
      <c r="D524" s="13"/>
      <c r="E524" s="65"/>
      <c r="F524" s="69">
        <v>72</v>
      </c>
      <c r="G524" s="8">
        <v>1</v>
      </c>
      <c r="H524" s="12"/>
      <c r="I524" s="12"/>
      <c r="J524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25" spans="1:10">
      <c r="A525" s="15"/>
      <c r="B525" s="12"/>
      <c r="C525" s="12"/>
      <c r="D525" s="13"/>
      <c r="E525" s="65"/>
      <c r="F525" s="69">
        <v>72</v>
      </c>
      <c r="G525" s="8">
        <v>1</v>
      </c>
      <c r="H525" s="12"/>
      <c r="I525" s="12"/>
      <c r="J525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26" spans="1:10">
      <c r="A526" s="15"/>
      <c r="B526" s="12"/>
      <c r="C526" s="12"/>
      <c r="D526" s="13"/>
      <c r="E526" s="65"/>
      <c r="F526" s="69">
        <v>72</v>
      </c>
      <c r="G526" s="8">
        <v>1</v>
      </c>
      <c r="H526" s="12"/>
      <c r="I526" s="12"/>
      <c r="J526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27" spans="1:10">
      <c r="A527" s="15"/>
      <c r="B527" s="12"/>
      <c r="C527" s="12"/>
      <c r="D527" s="13"/>
      <c r="E527" s="65"/>
      <c r="F527" s="69">
        <v>72</v>
      </c>
      <c r="G527" s="8">
        <v>1</v>
      </c>
      <c r="H527" s="12"/>
      <c r="I527" s="12"/>
      <c r="J527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28" spans="1:10">
      <c r="A528" s="15"/>
      <c r="B528" s="12"/>
      <c r="C528" s="12"/>
      <c r="D528" s="13"/>
      <c r="E528" s="65"/>
      <c r="F528" s="69">
        <v>72</v>
      </c>
      <c r="G528" s="8">
        <v>1</v>
      </c>
      <c r="H528" s="12"/>
      <c r="I528" s="12"/>
      <c r="J528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29" spans="1:10">
      <c r="A529" s="15"/>
      <c r="B529" s="12"/>
      <c r="C529" s="12"/>
      <c r="D529" s="13"/>
      <c r="E529" s="65"/>
      <c r="F529" s="69">
        <v>72</v>
      </c>
      <c r="G529" s="8">
        <v>1</v>
      </c>
      <c r="H529" s="12"/>
      <c r="I529" s="12"/>
      <c r="J529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30" spans="1:10">
      <c r="A530" s="15"/>
      <c r="B530" s="12"/>
      <c r="C530" s="12"/>
      <c r="D530" s="13"/>
      <c r="E530" s="65"/>
      <c r="F530" s="69">
        <v>72</v>
      </c>
      <c r="G530" s="8">
        <v>1</v>
      </c>
      <c r="H530" s="12"/>
      <c r="I530" s="12"/>
      <c r="J530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31" spans="1:10">
      <c r="A531" s="15"/>
      <c r="B531" s="12"/>
      <c r="C531" s="12"/>
      <c r="D531" s="13"/>
      <c r="E531" s="65"/>
      <c r="F531" s="69">
        <v>72</v>
      </c>
      <c r="G531" s="8">
        <v>1</v>
      </c>
      <c r="H531" s="12"/>
      <c r="I531" s="12"/>
      <c r="J531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32" spans="1:10">
      <c r="A532" s="15"/>
      <c r="B532" s="12"/>
      <c r="C532" s="12"/>
      <c r="D532" s="13"/>
      <c r="E532" s="65"/>
      <c r="F532" s="69">
        <v>72</v>
      </c>
      <c r="G532" s="8">
        <v>1</v>
      </c>
      <c r="H532" s="12"/>
      <c r="I532" s="12"/>
      <c r="J532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33" spans="1:10">
      <c r="A533" s="15"/>
      <c r="B533" s="12"/>
      <c r="C533" s="12"/>
      <c r="D533" s="13"/>
      <c r="E533" s="65"/>
      <c r="F533" s="69">
        <v>72</v>
      </c>
      <c r="G533" s="8">
        <v>1</v>
      </c>
      <c r="H533" s="12"/>
      <c r="I533" s="12"/>
      <c r="J533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34" spans="1:10">
      <c r="A534" s="15"/>
      <c r="B534" s="12"/>
      <c r="C534" s="12"/>
      <c r="D534" s="13"/>
      <c r="E534" s="65"/>
      <c r="F534" s="69">
        <v>72</v>
      </c>
      <c r="G534" s="8">
        <v>1</v>
      </c>
      <c r="H534" s="12"/>
      <c r="I534" s="12"/>
      <c r="J534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35" spans="1:10">
      <c r="A535" s="15"/>
      <c r="B535" s="12"/>
      <c r="C535" s="12"/>
      <c r="D535" s="13"/>
      <c r="E535" s="65"/>
      <c r="F535" s="69">
        <v>72</v>
      </c>
      <c r="G535" s="8">
        <v>1</v>
      </c>
      <c r="H535" s="12"/>
      <c r="I535" s="12"/>
      <c r="J535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36" spans="1:10">
      <c r="A536" s="15"/>
      <c r="B536" s="12"/>
      <c r="C536" s="12"/>
      <c r="D536" s="13"/>
      <c r="E536" s="65"/>
      <c r="F536" s="69">
        <v>72</v>
      </c>
      <c r="G536" s="8">
        <v>1</v>
      </c>
      <c r="H536" s="12"/>
      <c r="I536" s="12"/>
      <c r="J536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37" spans="1:10">
      <c r="A537" s="15"/>
      <c r="B537" s="12"/>
      <c r="C537" s="12"/>
      <c r="D537" s="13"/>
      <c r="E537" s="65"/>
      <c r="F537" s="69">
        <v>72</v>
      </c>
      <c r="G537" s="8">
        <v>1</v>
      </c>
      <c r="H537" s="12"/>
      <c r="I537" s="12"/>
      <c r="J537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38" spans="1:10">
      <c r="A538" s="15"/>
      <c r="B538" s="12"/>
      <c r="C538" s="12"/>
      <c r="D538" s="13"/>
      <c r="E538" s="65"/>
      <c r="F538" s="69">
        <v>72</v>
      </c>
      <c r="G538" s="8">
        <v>1</v>
      </c>
      <c r="H538" s="12"/>
      <c r="I538" s="12"/>
      <c r="J538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39" spans="1:10">
      <c r="A539" s="15"/>
      <c r="B539" s="12"/>
      <c r="C539" s="12"/>
      <c r="D539" s="13"/>
      <c r="E539" s="65"/>
      <c r="F539" s="69">
        <v>72</v>
      </c>
      <c r="G539" s="8">
        <v>1</v>
      </c>
      <c r="H539" s="12"/>
      <c r="I539" s="12"/>
      <c r="J539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40" spans="1:10">
      <c r="A540" s="15"/>
      <c r="B540" s="12"/>
      <c r="C540" s="12"/>
      <c r="D540" s="13"/>
      <c r="E540" s="65"/>
      <c r="F540" s="69">
        <v>72</v>
      </c>
      <c r="G540" s="8">
        <v>1</v>
      </c>
      <c r="H540" s="12"/>
      <c r="I540" s="12"/>
      <c r="J540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41" spans="1:10">
      <c r="A541" s="15"/>
      <c r="B541" s="12"/>
      <c r="C541" s="12"/>
      <c r="D541" s="13"/>
      <c r="E541" s="65"/>
      <c r="F541" s="69">
        <v>72</v>
      </c>
      <c r="G541" s="8">
        <v>1</v>
      </c>
      <c r="H541" s="12"/>
      <c r="I541" s="12"/>
      <c r="J541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42" spans="1:10">
      <c r="A542" s="15"/>
      <c r="B542" s="12"/>
      <c r="C542" s="12"/>
      <c r="D542" s="13"/>
      <c r="E542" s="65"/>
      <c r="F542" s="69">
        <v>72</v>
      </c>
      <c r="G542" s="8">
        <v>1</v>
      </c>
      <c r="H542" s="12"/>
      <c r="I542" s="12"/>
      <c r="J542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43" spans="1:10">
      <c r="A543" s="15"/>
      <c r="B543" s="12"/>
      <c r="C543" s="12"/>
      <c r="D543" s="13"/>
      <c r="E543" s="65"/>
      <c r="F543" s="69">
        <v>72</v>
      </c>
      <c r="G543" s="8">
        <v>1</v>
      </c>
      <c r="H543" s="12"/>
      <c r="I543" s="12"/>
      <c r="J543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44" spans="1:10">
      <c r="A544" s="15"/>
      <c r="B544" s="12"/>
      <c r="C544" s="12"/>
      <c r="D544" s="13"/>
      <c r="E544" s="65"/>
      <c r="F544" s="69">
        <v>72</v>
      </c>
      <c r="G544" s="8">
        <v>1</v>
      </c>
      <c r="H544" s="12"/>
      <c r="I544" s="12"/>
      <c r="J544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45" spans="1:10">
      <c r="A545" s="15"/>
      <c r="B545" s="12"/>
      <c r="C545" s="12"/>
      <c r="D545" s="13"/>
      <c r="E545" s="65"/>
      <c r="F545" s="69">
        <v>72</v>
      </c>
      <c r="G545" s="8">
        <v>1</v>
      </c>
      <c r="H545" s="12"/>
      <c r="I545" s="12"/>
      <c r="J545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46" spans="1:10">
      <c r="A546" s="15"/>
      <c r="B546" s="12"/>
      <c r="C546" s="12"/>
      <c r="D546" s="13"/>
      <c r="E546" s="65"/>
      <c r="F546" s="69">
        <v>72</v>
      </c>
      <c r="G546" s="8">
        <v>1</v>
      </c>
      <c r="H546" s="12"/>
      <c r="I546" s="12"/>
      <c r="J546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47" spans="1:10">
      <c r="A547" s="15"/>
      <c r="B547" s="12"/>
      <c r="C547" s="12"/>
      <c r="D547" s="13"/>
      <c r="E547" s="65"/>
      <c r="F547" s="69">
        <v>72</v>
      </c>
      <c r="G547" s="8">
        <v>1</v>
      </c>
      <c r="H547" s="12"/>
      <c r="I547" s="12"/>
      <c r="J547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48" spans="1:10">
      <c r="A548" s="15"/>
      <c r="B548" s="12"/>
      <c r="C548" s="12"/>
      <c r="D548" s="13"/>
      <c r="E548" s="65"/>
      <c r="F548" s="69">
        <v>72</v>
      </c>
      <c r="G548" s="8">
        <v>1</v>
      </c>
      <c r="H548" s="12"/>
      <c r="I548" s="12"/>
      <c r="J548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49" spans="1:10">
      <c r="A549" s="15"/>
      <c r="B549" s="12"/>
      <c r="C549" s="12"/>
      <c r="D549" s="13"/>
      <c r="E549" s="65"/>
      <c r="F549" s="69">
        <v>72</v>
      </c>
      <c r="G549" s="8">
        <v>1</v>
      </c>
      <c r="H549" s="12"/>
      <c r="I549" s="12"/>
      <c r="J549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50" spans="1:10">
      <c r="A550" s="15"/>
      <c r="B550" s="12"/>
      <c r="C550" s="12"/>
      <c r="D550" s="13"/>
      <c r="E550" s="65"/>
      <c r="F550" s="69">
        <v>72</v>
      </c>
      <c r="G550" s="8">
        <v>1</v>
      </c>
      <c r="H550" s="12"/>
      <c r="I550" s="12"/>
      <c r="J550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51" spans="1:10">
      <c r="A551" s="15"/>
      <c r="B551" s="12"/>
      <c r="C551" s="12"/>
      <c r="D551" s="13"/>
      <c r="E551" s="65"/>
      <c r="F551" s="69">
        <v>72</v>
      </c>
      <c r="G551" s="8">
        <v>1</v>
      </c>
      <c r="H551" s="12"/>
      <c r="I551" s="12"/>
      <c r="J551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52" spans="1:10">
      <c r="A552" s="15"/>
      <c r="B552" s="12"/>
      <c r="C552" s="12"/>
      <c r="D552" s="13"/>
      <c r="E552" s="65"/>
      <c r="F552" s="69">
        <v>72</v>
      </c>
      <c r="G552" s="8">
        <v>1</v>
      </c>
      <c r="H552" s="12"/>
      <c r="I552" s="12"/>
      <c r="J552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53" spans="1:10">
      <c r="A553" s="15"/>
      <c r="B553" s="12"/>
      <c r="C553" s="12"/>
      <c r="D553" s="13"/>
      <c r="E553" s="65"/>
      <c r="F553" s="69">
        <v>72</v>
      </c>
      <c r="G553" s="8">
        <v>1</v>
      </c>
      <c r="H553" s="12"/>
      <c r="I553" s="12"/>
      <c r="J553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54" spans="1:10">
      <c r="A554" s="15"/>
      <c r="B554" s="12"/>
      <c r="C554" s="12"/>
      <c r="D554" s="13"/>
      <c r="E554" s="65"/>
      <c r="F554" s="69">
        <v>72</v>
      </c>
      <c r="G554" s="8">
        <v>1</v>
      </c>
      <c r="H554" s="12"/>
      <c r="I554" s="12"/>
      <c r="J554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55" spans="1:10">
      <c r="A555" s="15"/>
      <c r="B555" s="12"/>
      <c r="C555" s="12"/>
      <c r="D555" s="13"/>
      <c r="E555" s="65"/>
      <c r="F555" s="69">
        <v>72</v>
      </c>
      <c r="G555" s="8">
        <v>1</v>
      </c>
      <c r="H555" s="12"/>
      <c r="I555" s="12"/>
      <c r="J555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56" spans="1:10">
      <c r="A556" s="15"/>
      <c r="B556" s="12"/>
      <c r="C556" s="12"/>
      <c r="D556" s="13"/>
      <c r="E556" s="65"/>
      <c r="F556" s="69">
        <v>72</v>
      </c>
      <c r="G556" s="8">
        <v>1</v>
      </c>
      <c r="H556" s="12"/>
      <c r="I556" s="12"/>
      <c r="J556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57" spans="1:10">
      <c r="A557" s="15"/>
      <c r="B557" s="12"/>
      <c r="C557" s="12"/>
      <c r="D557" s="13"/>
      <c r="E557" s="65"/>
      <c r="F557" s="69">
        <v>72</v>
      </c>
      <c r="G557" s="8">
        <v>1</v>
      </c>
      <c r="H557" s="12"/>
      <c r="I557" s="12"/>
      <c r="J557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58" spans="1:10">
      <c r="A558" s="15"/>
      <c r="B558" s="12"/>
      <c r="C558" s="12"/>
      <c r="D558" s="13"/>
      <c r="E558" s="65"/>
      <c r="F558" s="69">
        <v>72</v>
      </c>
      <c r="G558" s="8">
        <v>1</v>
      </c>
      <c r="H558" s="12"/>
      <c r="I558" s="12"/>
      <c r="J558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59" spans="1:10">
      <c r="A559" s="15"/>
      <c r="B559" s="12"/>
      <c r="C559" s="12"/>
      <c r="D559" s="13"/>
      <c r="E559" s="65"/>
      <c r="F559" s="69">
        <v>72</v>
      </c>
      <c r="G559" s="8">
        <v>1</v>
      </c>
      <c r="H559" s="12"/>
      <c r="I559" s="12"/>
      <c r="J559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60" spans="1:10">
      <c r="A560" s="15"/>
      <c r="B560" s="12"/>
      <c r="C560" s="12"/>
      <c r="D560" s="13"/>
      <c r="E560" s="65"/>
      <c r="F560" s="69">
        <v>72</v>
      </c>
      <c r="G560" s="8">
        <v>1</v>
      </c>
      <c r="H560" s="12"/>
      <c r="I560" s="12"/>
      <c r="J560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61" spans="1:10">
      <c r="A561" s="15"/>
      <c r="B561" s="12"/>
      <c r="C561" s="12"/>
      <c r="D561" s="13"/>
      <c r="E561" s="65"/>
      <c r="F561" s="69">
        <v>72</v>
      </c>
      <c r="G561" s="8">
        <v>1</v>
      </c>
      <c r="H561" s="12"/>
      <c r="I561" s="12"/>
      <c r="J561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62" spans="1:10">
      <c r="A562" s="15"/>
      <c r="B562" s="12"/>
      <c r="C562" s="12"/>
      <c r="D562" s="13"/>
      <c r="E562" s="65"/>
      <c r="F562" s="69">
        <v>72</v>
      </c>
      <c r="G562" s="8">
        <v>1</v>
      </c>
      <c r="H562" s="12"/>
      <c r="I562" s="12"/>
      <c r="J562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63" spans="1:10">
      <c r="A563" s="15"/>
      <c r="B563" s="12"/>
      <c r="C563" s="12"/>
      <c r="D563" s="13"/>
      <c r="E563" s="65"/>
      <c r="F563" s="69">
        <v>72</v>
      </c>
      <c r="G563" s="8">
        <v>1</v>
      </c>
      <c r="H563" s="12"/>
      <c r="I563" s="12"/>
      <c r="J563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64" spans="1:10">
      <c r="A564" s="15"/>
      <c r="B564" s="12"/>
      <c r="C564" s="12"/>
      <c r="D564" s="13"/>
      <c r="E564" s="65"/>
      <c r="F564" s="69">
        <v>72</v>
      </c>
      <c r="G564" s="8">
        <v>1</v>
      </c>
      <c r="H564" s="12"/>
      <c r="I564" s="12"/>
      <c r="J564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65" spans="1:10">
      <c r="A565" s="15"/>
      <c r="B565" s="12"/>
      <c r="C565" s="12"/>
      <c r="D565" s="13"/>
      <c r="E565" s="65"/>
      <c r="F565" s="69">
        <v>72</v>
      </c>
      <c r="G565" s="8">
        <v>1</v>
      </c>
      <c r="H565" s="12"/>
      <c r="I565" s="12"/>
      <c r="J565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66" spans="1:10">
      <c r="A566" s="15"/>
      <c r="B566" s="12"/>
      <c r="C566" s="12"/>
      <c r="D566" s="13"/>
      <c r="E566" s="65"/>
      <c r="F566" s="69">
        <v>72</v>
      </c>
      <c r="G566" s="8">
        <v>1</v>
      </c>
      <c r="H566" s="12"/>
      <c r="I566" s="12"/>
      <c r="J566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67" spans="1:10">
      <c r="A567" s="15"/>
      <c r="B567" s="12"/>
      <c r="C567" s="12"/>
      <c r="D567" s="13"/>
      <c r="E567" s="65"/>
      <c r="F567" s="69">
        <v>72</v>
      </c>
      <c r="G567" s="8">
        <v>1</v>
      </c>
      <c r="H567" s="12"/>
      <c r="I567" s="12"/>
      <c r="J567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68" spans="1:10">
      <c r="A568" s="15"/>
      <c r="B568" s="12"/>
      <c r="C568" s="12"/>
      <c r="D568" s="13"/>
      <c r="E568" s="65"/>
      <c r="F568" s="69">
        <v>72</v>
      </c>
      <c r="G568" s="8">
        <v>1</v>
      </c>
      <c r="H568" s="12"/>
      <c r="I568" s="12"/>
      <c r="J568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69" spans="1:10">
      <c r="A569" s="15"/>
      <c r="B569" s="12"/>
      <c r="C569" s="12"/>
      <c r="D569" s="13"/>
      <c r="E569" s="65"/>
      <c r="F569" s="69">
        <v>72</v>
      </c>
      <c r="G569" s="8">
        <v>1</v>
      </c>
      <c r="H569" s="12"/>
      <c r="I569" s="12"/>
      <c r="J569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70" spans="1:10">
      <c r="A570" s="15"/>
      <c r="B570" s="12"/>
      <c r="C570" s="12"/>
      <c r="D570" s="13"/>
      <c r="E570" s="65"/>
      <c r="F570" s="69">
        <v>72</v>
      </c>
      <c r="G570" s="8">
        <v>1</v>
      </c>
      <c r="H570" s="12"/>
      <c r="I570" s="12"/>
      <c r="J570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71" spans="1:10">
      <c r="A571" s="15"/>
      <c r="B571" s="12"/>
      <c r="C571" s="12"/>
      <c r="D571" s="13"/>
      <c r="E571" s="65"/>
      <c r="F571" s="69">
        <v>72</v>
      </c>
      <c r="G571" s="8">
        <v>1</v>
      </c>
      <c r="H571" s="12"/>
      <c r="I571" s="12"/>
      <c r="J571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72" spans="1:10">
      <c r="A572" s="15"/>
      <c r="B572" s="12"/>
      <c r="C572" s="12"/>
      <c r="D572" s="13"/>
      <c r="E572" s="65"/>
      <c r="F572" s="69">
        <v>72</v>
      </c>
      <c r="G572" s="8">
        <v>1</v>
      </c>
      <c r="H572" s="12"/>
      <c r="I572" s="12"/>
      <c r="J572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73" spans="1:10">
      <c r="A573" s="15"/>
      <c r="B573" s="12"/>
      <c r="C573" s="12"/>
      <c r="D573" s="13"/>
      <c r="E573" s="65"/>
      <c r="F573" s="69">
        <v>72</v>
      </c>
      <c r="G573" s="8">
        <v>1</v>
      </c>
      <c r="H573" s="12"/>
      <c r="I573" s="12"/>
      <c r="J573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74" spans="1:10">
      <c r="A574" s="15"/>
      <c r="B574" s="12"/>
      <c r="C574" s="12"/>
      <c r="D574" s="13"/>
      <c r="E574" s="65"/>
      <c r="F574" s="69">
        <v>72</v>
      </c>
      <c r="G574" s="8">
        <v>1</v>
      </c>
      <c r="H574" s="12"/>
      <c r="I574" s="12"/>
      <c r="J574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75" spans="1:10">
      <c r="A575" s="15"/>
      <c r="B575" s="12"/>
      <c r="C575" s="12"/>
      <c r="D575" s="13"/>
      <c r="E575" s="65"/>
      <c r="F575" s="69">
        <v>72</v>
      </c>
      <c r="G575" s="8">
        <v>1</v>
      </c>
      <c r="H575" s="12"/>
      <c r="I575" s="12"/>
      <c r="J575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76" spans="1:10">
      <c r="A576" s="15"/>
      <c r="B576" s="12"/>
      <c r="C576" s="12"/>
      <c r="D576" s="13"/>
      <c r="E576" s="65"/>
      <c r="F576" s="69">
        <v>72</v>
      </c>
      <c r="G576" s="8">
        <v>1</v>
      </c>
      <c r="H576" s="12"/>
      <c r="I576" s="12"/>
      <c r="J576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77" spans="1:10">
      <c r="A577" s="15"/>
      <c r="B577" s="12"/>
      <c r="C577" s="12"/>
      <c r="D577" s="13"/>
      <c r="E577" s="65"/>
      <c r="F577" s="69">
        <v>72</v>
      </c>
      <c r="G577" s="8">
        <v>1</v>
      </c>
      <c r="H577" s="12"/>
      <c r="I577" s="12"/>
      <c r="J577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78" spans="1:10">
      <c r="A578" s="15"/>
      <c r="B578" s="12"/>
      <c r="C578" s="12"/>
      <c r="D578" s="13"/>
      <c r="E578" s="65"/>
      <c r="F578" s="69">
        <v>72</v>
      </c>
      <c r="G578" s="8">
        <v>1</v>
      </c>
      <c r="H578" s="12"/>
      <c r="I578" s="12"/>
      <c r="J578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79" spans="1:10">
      <c r="A579" s="15"/>
      <c r="B579" s="12"/>
      <c r="C579" s="12"/>
      <c r="D579" s="13"/>
      <c r="E579" s="65"/>
      <c r="F579" s="69">
        <v>72</v>
      </c>
      <c r="G579" s="8">
        <v>1</v>
      </c>
      <c r="H579" s="12"/>
      <c r="I579" s="12"/>
      <c r="J579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80" spans="1:10">
      <c r="A580" s="15"/>
      <c r="B580" s="12"/>
      <c r="C580" s="12"/>
      <c r="D580" s="13"/>
      <c r="E580" s="65"/>
      <c r="F580" s="69">
        <v>72</v>
      </c>
      <c r="G580" s="8">
        <v>1</v>
      </c>
      <c r="H580" s="12"/>
      <c r="I580" s="12"/>
      <c r="J580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81" spans="1:10">
      <c r="A581" s="15"/>
      <c r="B581" s="12"/>
      <c r="C581" s="12"/>
      <c r="D581" s="13"/>
      <c r="E581" s="65"/>
      <c r="F581" s="69">
        <v>72</v>
      </c>
      <c r="G581" s="8">
        <v>1</v>
      </c>
      <c r="H581" s="12"/>
      <c r="I581" s="12"/>
      <c r="J581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82" spans="1:10">
      <c r="A582" s="15"/>
      <c r="B582" s="12"/>
      <c r="C582" s="12"/>
      <c r="D582" s="13"/>
      <c r="E582" s="65"/>
      <c r="F582" s="69">
        <v>72</v>
      </c>
      <c r="G582" s="8">
        <v>1</v>
      </c>
      <c r="H582" s="12"/>
      <c r="I582" s="12"/>
      <c r="J582" s="9" t="str">
        <f t="shared" si="8"/>
        <v xml:space="preserve">D201402190000000000                                                                                000000000000000072010000000000000000000 00000000                  </v>
      </c>
    </row>
    <row r="583" spans="1:10">
      <c r="A583" s="15"/>
      <c r="B583" s="12"/>
      <c r="C583" s="12"/>
      <c r="D583" s="13"/>
      <c r="E583" s="65"/>
      <c r="F583" s="69">
        <v>72</v>
      </c>
      <c r="G583" s="8">
        <v>1</v>
      </c>
      <c r="H583" s="12"/>
      <c r="I583" s="12"/>
      <c r="J583" s="9" t="str">
        <f t="shared" ref="J583:J646" si="9">CONCATENATE("D",TEXT($B$3,"AAAAMMDD"),TEXT($A583,"0000000000"),REPT(" ",80),TEXT(SUBSTITUTE(TEXT($E583,"* #,##0.00"),".",""),"000000000000000"),TEXT($F583,"000"),TEXT($G583,"00"),TEXT($H583,"000000000000000000"),0," ",REPT(0,8),REPT(" ",18-LEN(I$6)))</f>
        <v xml:space="preserve">D201402190000000000                                                                                000000000000000072010000000000000000000 00000000                  </v>
      </c>
    </row>
    <row r="584" spans="1:10">
      <c r="A584" s="15"/>
      <c r="B584" s="12"/>
      <c r="C584" s="12"/>
      <c r="D584" s="13"/>
      <c r="E584" s="65"/>
      <c r="F584" s="69">
        <v>72</v>
      </c>
      <c r="G584" s="8">
        <v>1</v>
      </c>
      <c r="H584" s="12"/>
      <c r="I584" s="12"/>
      <c r="J584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585" spans="1:10">
      <c r="A585" s="15"/>
      <c r="B585" s="12"/>
      <c r="C585" s="12"/>
      <c r="D585" s="13"/>
      <c r="E585" s="65"/>
      <c r="F585" s="69">
        <v>72</v>
      </c>
      <c r="G585" s="8">
        <v>1</v>
      </c>
      <c r="H585" s="12"/>
      <c r="I585" s="12"/>
      <c r="J585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586" spans="1:10">
      <c r="A586" s="15"/>
      <c r="B586" s="12"/>
      <c r="C586" s="12"/>
      <c r="D586" s="13"/>
      <c r="E586" s="65"/>
      <c r="F586" s="69">
        <v>72</v>
      </c>
      <c r="G586" s="8">
        <v>1</v>
      </c>
      <c r="H586" s="12"/>
      <c r="I586" s="12"/>
      <c r="J586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587" spans="1:10">
      <c r="A587" s="15"/>
      <c r="B587" s="12"/>
      <c r="C587" s="12"/>
      <c r="D587" s="13"/>
      <c r="E587" s="65"/>
      <c r="F587" s="69">
        <v>72</v>
      </c>
      <c r="G587" s="8">
        <v>1</v>
      </c>
      <c r="H587" s="12"/>
      <c r="I587" s="12"/>
      <c r="J587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588" spans="1:10">
      <c r="A588" s="15"/>
      <c r="B588" s="12"/>
      <c r="C588" s="12"/>
      <c r="D588" s="13"/>
      <c r="E588" s="65"/>
      <c r="F588" s="69">
        <v>72</v>
      </c>
      <c r="G588" s="8">
        <v>1</v>
      </c>
      <c r="H588" s="12"/>
      <c r="I588" s="12"/>
      <c r="J588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589" spans="1:10">
      <c r="A589" s="15"/>
      <c r="B589" s="12"/>
      <c r="C589" s="12"/>
      <c r="D589" s="13"/>
      <c r="E589" s="65"/>
      <c r="F589" s="69">
        <v>72</v>
      </c>
      <c r="G589" s="8">
        <v>1</v>
      </c>
      <c r="H589" s="12"/>
      <c r="I589" s="12"/>
      <c r="J589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590" spans="1:10">
      <c r="A590" s="15"/>
      <c r="B590" s="12"/>
      <c r="C590" s="12"/>
      <c r="D590" s="13"/>
      <c r="E590" s="65"/>
      <c r="F590" s="69">
        <v>72</v>
      </c>
      <c r="G590" s="8">
        <v>1</v>
      </c>
      <c r="H590" s="12"/>
      <c r="I590" s="12"/>
      <c r="J590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591" spans="1:10">
      <c r="A591" s="15"/>
      <c r="B591" s="12"/>
      <c r="C591" s="12"/>
      <c r="D591" s="13"/>
      <c r="E591" s="65"/>
      <c r="F591" s="69">
        <v>72</v>
      </c>
      <c r="G591" s="8">
        <v>1</v>
      </c>
      <c r="H591" s="12"/>
      <c r="I591" s="12"/>
      <c r="J591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592" spans="1:10">
      <c r="A592" s="15"/>
      <c r="B592" s="12"/>
      <c r="C592" s="12"/>
      <c r="D592" s="13"/>
      <c r="E592" s="65"/>
      <c r="F592" s="69">
        <v>72</v>
      </c>
      <c r="G592" s="8">
        <v>1</v>
      </c>
      <c r="H592" s="12"/>
      <c r="I592" s="12"/>
      <c r="J592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593" spans="1:10">
      <c r="A593" s="15"/>
      <c r="B593" s="12"/>
      <c r="C593" s="12"/>
      <c r="D593" s="13"/>
      <c r="E593" s="65"/>
      <c r="F593" s="69">
        <v>72</v>
      </c>
      <c r="G593" s="8">
        <v>1</v>
      </c>
      <c r="H593" s="12"/>
      <c r="I593" s="12"/>
      <c r="J593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594" spans="1:10">
      <c r="A594" s="15"/>
      <c r="B594" s="12"/>
      <c r="C594" s="12"/>
      <c r="D594" s="13"/>
      <c r="E594" s="65"/>
      <c r="F594" s="69">
        <v>72</v>
      </c>
      <c r="G594" s="8">
        <v>1</v>
      </c>
      <c r="H594" s="12"/>
      <c r="I594" s="12"/>
      <c r="J594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595" spans="1:10">
      <c r="A595" s="15"/>
      <c r="B595" s="12"/>
      <c r="C595" s="12"/>
      <c r="D595" s="13"/>
      <c r="E595" s="65"/>
      <c r="F595" s="69">
        <v>72</v>
      </c>
      <c r="G595" s="8">
        <v>1</v>
      </c>
      <c r="H595" s="12"/>
      <c r="I595" s="12"/>
      <c r="J595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596" spans="1:10">
      <c r="A596" s="15"/>
      <c r="B596" s="12"/>
      <c r="C596" s="12"/>
      <c r="D596" s="13"/>
      <c r="E596" s="65"/>
      <c r="F596" s="69">
        <v>72</v>
      </c>
      <c r="G596" s="8">
        <v>1</v>
      </c>
      <c r="H596" s="12"/>
      <c r="I596" s="12"/>
      <c r="J596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597" spans="1:10">
      <c r="A597" s="15"/>
      <c r="B597" s="12"/>
      <c r="C597" s="12"/>
      <c r="D597" s="13"/>
      <c r="E597" s="65"/>
      <c r="F597" s="69">
        <v>72</v>
      </c>
      <c r="G597" s="8">
        <v>1</v>
      </c>
      <c r="H597" s="12"/>
      <c r="I597" s="12"/>
      <c r="J597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598" spans="1:10">
      <c r="A598" s="15"/>
      <c r="B598" s="12"/>
      <c r="C598" s="12"/>
      <c r="D598" s="13"/>
      <c r="E598" s="65"/>
      <c r="F598" s="69">
        <v>72</v>
      </c>
      <c r="G598" s="8">
        <v>1</v>
      </c>
      <c r="H598" s="12"/>
      <c r="I598" s="12"/>
      <c r="J598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599" spans="1:10">
      <c r="A599" s="15"/>
      <c r="B599" s="12"/>
      <c r="C599" s="12"/>
      <c r="D599" s="13"/>
      <c r="E599" s="65"/>
      <c r="F599" s="69">
        <v>72</v>
      </c>
      <c r="G599" s="8">
        <v>1</v>
      </c>
      <c r="H599" s="12"/>
      <c r="I599" s="12"/>
      <c r="J599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00" spans="1:10">
      <c r="A600" s="15"/>
      <c r="B600" s="12"/>
      <c r="C600" s="12"/>
      <c r="D600" s="13"/>
      <c r="E600" s="65"/>
      <c r="F600" s="69">
        <v>72</v>
      </c>
      <c r="G600" s="8">
        <v>1</v>
      </c>
      <c r="H600" s="12"/>
      <c r="I600" s="12"/>
      <c r="J600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01" spans="1:10">
      <c r="A601" s="15"/>
      <c r="B601" s="12"/>
      <c r="C601" s="12"/>
      <c r="D601" s="13"/>
      <c r="E601" s="65"/>
      <c r="F601" s="69">
        <v>72</v>
      </c>
      <c r="G601" s="8">
        <v>1</v>
      </c>
      <c r="H601" s="12"/>
      <c r="I601" s="12"/>
      <c r="J601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02" spans="1:10">
      <c r="A602" s="15"/>
      <c r="B602" s="12"/>
      <c r="C602" s="12"/>
      <c r="D602" s="13"/>
      <c r="E602" s="65"/>
      <c r="F602" s="69">
        <v>72</v>
      </c>
      <c r="G602" s="8">
        <v>1</v>
      </c>
      <c r="H602" s="12"/>
      <c r="I602" s="12"/>
      <c r="J602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03" spans="1:10">
      <c r="A603" s="15"/>
      <c r="B603" s="12"/>
      <c r="C603" s="12"/>
      <c r="D603" s="13"/>
      <c r="E603" s="65"/>
      <c r="F603" s="69">
        <v>72</v>
      </c>
      <c r="G603" s="8">
        <v>1</v>
      </c>
      <c r="H603" s="12"/>
      <c r="I603" s="12"/>
      <c r="J603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04" spans="1:10">
      <c r="A604" s="15"/>
      <c r="B604" s="12"/>
      <c r="C604" s="12"/>
      <c r="D604" s="13"/>
      <c r="E604" s="65"/>
      <c r="F604" s="69">
        <v>72</v>
      </c>
      <c r="G604" s="8">
        <v>1</v>
      </c>
      <c r="H604" s="12"/>
      <c r="I604" s="12"/>
      <c r="J604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05" spans="1:10">
      <c r="A605" s="15"/>
      <c r="B605" s="12"/>
      <c r="C605" s="12"/>
      <c r="D605" s="13"/>
      <c r="E605" s="65"/>
      <c r="F605" s="69">
        <v>72</v>
      </c>
      <c r="G605" s="8">
        <v>1</v>
      </c>
      <c r="H605" s="12"/>
      <c r="I605" s="12"/>
      <c r="J605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06" spans="1:10">
      <c r="A606" s="15"/>
      <c r="B606" s="12"/>
      <c r="C606" s="12"/>
      <c r="D606" s="13"/>
      <c r="E606" s="65"/>
      <c r="F606" s="69">
        <v>72</v>
      </c>
      <c r="G606" s="8">
        <v>1</v>
      </c>
      <c r="H606" s="12"/>
      <c r="I606" s="12"/>
      <c r="J606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07" spans="1:10">
      <c r="E607" s="66"/>
      <c r="F607" s="69">
        <v>72</v>
      </c>
      <c r="G607" s="8">
        <v>1</v>
      </c>
      <c r="J607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08" spans="1:10">
      <c r="E608" s="66"/>
      <c r="F608" s="69">
        <v>72</v>
      </c>
      <c r="G608" s="8">
        <v>1</v>
      </c>
      <c r="J608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09" spans="5:10">
      <c r="E609" s="66"/>
      <c r="F609" s="69">
        <v>72</v>
      </c>
      <c r="G609" s="8">
        <v>1</v>
      </c>
      <c r="J609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10" spans="5:10">
      <c r="E610" s="66"/>
      <c r="F610" s="69">
        <v>72</v>
      </c>
      <c r="G610" s="8">
        <v>1</v>
      </c>
      <c r="J610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11" spans="5:10">
      <c r="E611" s="66"/>
      <c r="F611" s="69">
        <v>72</v>
      </c>
      <c r="G611" s="8">
        <v>1</v>
      </c>
      <c r="J611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12" spans="5:10">
      <c r="E612" s="66"/>
      <c r="F612" s="69">
        <v>72</v>
      </c>
      <c r="G612" s="8">
        <v>1</v>
      </c>
      <c r="J612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13" spans="5:10">
      <c r="E613" s="66"/>
      <c r="F613" s="69">
        <v>72</v>
      </c>
      <c r="G613" s="8">
        <v>1</v>
      </c>
      <c r="J613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14" spans="5:10">
      <c r="E614" s="66"/>
      <c r="F614" s="69">
        <v>72</v>
      </c>
      <c r="G614" s="8">
        <v>1</v>
      </c>
      <c r="J614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15" spans="5:10">
      <c r="E615" s="66"/>
      <c r="F615" s="69">
        <v>72</v>
      </c>
      <c r="G615" s="8">
        <v>1</v>
      </c>
      <c r="J615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16" spans="5:10">
      <c r="E616" s="66"/>
      <c r="F616" s="69">
        <v>72</v>
      </c>
      <c r="G616" s="8">
        <v>1</v>
      </c>
      <c r="J616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17" spans="5:10">
      <c r="E617" s="66"/>
      <c r="F617" s="69">
        <v>72</v>
      </c>
      <c r="G617" s="8">
        <v>1</v>
      </c>
      <c r="J617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18" spans="5:10">
      <c r="E618" s="66"/>
      <c r="F618" s="69">
        <v>72</v>
      </c>
      <c r="G618" s="8">
        <v>1</v>
      </c>
      <c r="J618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19" spans="5:10">
      <c r="E619" s="66"/>
      <c r="F619" s="69">
        <v>72</v>
      </c>
      <c r="G619" s="8">
        <v>1</v>
      </c>
      <c r="J619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20" spans="5:10">
      <c r="E620" s="66"/>
      <c r="F620" s="69">
        <v>72</v>
      </c>
      <c r="G620" s="8">
        <v>1</v>
      </c>
      <c r="J620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21" spans="5:10">
      <c r="E621" s="66"/>
      <c r="F621" s="69">
        <v>72</v>
      </c>
      <c r="G621" s="8">
        <v>1</v>
      </c>
      <c r="J621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22" spans="5:10">
      <c r="E622" s="66"/>
      <c r="F622" s="69">
        <v>72</v>
      </c>
      <c r="G622" s="8">
        <v>1</v>
      </c>
      <c r="J622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23" spans="5:10">
      <c r="E623" s="66"/>
      <c r="F623" s="69">
        <v>72</v>
      </c>
      <c r="G623" s="8">
        <v>1</v>
      </c>
      <c r="J623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24" spans="5:10">
      <c r="E624" s="66"/>
      <c r="F624" s="69">
        <v>72</v>
      </c>
      <c r="G624" s="8">
        <v>1</v>
      </c>
      <c r="J624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25" spans="5:10">
      <c r="E625" s="66"/>
      <c r="F625" s="69">
        <v>72</v>
      </c>
      <c r="G625" s="8">
        <v>1</v>
      </c>
      <c r="J625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26" spans="5:10">
      <c r="E626" s="66"/>
      <c r="F626" s="69">
        <v>72</v>
      </c>
      <c r="G626" s="8">
        <v>1</v>
      </c>
      <c r="J626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27" spans="5:10">
      <c r="E627" s="66"/>
      <c r="F627" s="69">
        <v>72</v>
      </c>
      <c r="G627" s="8">
        <v>1</v>
      </c>
      <c r="J627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28" spans="5:10">
      <c r="E628" s="66"/>
      <c r="F628" s="69">
        <v>72</v>
      </c>
      <c r="G628" s="8">
        <v>1</v>
      </c>
      <c r="J628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29" spans="5:10">
      <c r="E629" s="66"/>
      <c r="F629" s="69">
        <v>72</v>
      </c>
      <c r="G629" s="8">
        <v>1</v>
      </c>
      <c r="J629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30" spans="5:10">
      <c r="E630" s="66"/>
      <c r="F630" s="69">
        <v>72</v>
      </c>
      <c r="G630" s="8">
        <v>1</v>
      </c>
      <c r="J630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31" spans="5:10">
      <c r="E631" s="66"/>
      <c r="F631" s="69">
        <v>72</v>
      </c>
      <c r="G631" s="8">
        <v>1</v>
      </c>
      <c r="J631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32" spans="5:10">
      <c r="E632" s="66"/>
      <c r="F632" s="69">
        <v>72</v>
      </c>
      <c r="G632" s="8">
        <v>1</v>
      </c>
      <c r="J632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33" spans="5:10">
      <c r="E633" s="66"/>
      <c r="F633" s="69">
        <v>72</v>
      </c>
      <c r="G633" s="8">
        <v>1</v>
      </c>
      <c r="J633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34" spans="5:10">
      <c r="E634" s="66"/>
      <c r="F634" s="69">
        <v>72</v>
      </c>
      <c r="G634" s="8">
        <v>1</v>
      </c>
      <c r="J634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35" spans="5:10">
      <c r="E635" s="66"/>
      <c r="F635" s="69">
        <v>72</v>
      </c>
      <c r="G635" s="8">
        <v>1</v>
      </c>
      <c r="J635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36" spans="5:10">
      <c r="E636" s="66"/>
      <c r="F636" s="69">
        <v>72</v>
      </c>
      <c r="G636" s="8">
        <v>1</v>
      </c>
      <c r="J636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37" spans="5:10">
      <c r="E637" s="66"/>
      <c r="F637" s="69">
        <v>72</v>
      </c>
      <c r="G637" s="8">
        <v>1</v>
      </c>
      <c r="J637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38" spans="5:10">
      <c r="E638" s="66"/>
      <c r="F638" s="69">
        <v>72</v>
      </c>
      <c r="G638" s="8">
        <v>1</v>
      </c>
      <c r="J638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39" spans="5:10">
      <c r="E639" s="66"/>
      <c r="F639" s="69">
        <v>72</v>
      </c>
      <c r="G639" s="8">
        <v>1</v>
      </c>
      <c r="J639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40" spans="5:10">
      <c r="E640" s="66"/>
      <c r="F640" s="69">
        <v>72</v>
      </c>
      <c r="G640" s="8">
        <v>1</v>
      </c>
      <c r="J640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41" spans="5:10">
      <c r="E641" s="66"/>
      <c r="F641" s="69">
        <v>72</v>
      </c>
      <c r="G641" s="8">
        <v>1</v>
      </c>
      <c r="J641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42" spans="5:10">
      <c r="E642" s="66"/>
      <c r="F642" s="69">
        <v>72</v>
      </c>
      <c r="G642" s="8">
        <v>1</v>
      </c>
      <c r="J642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43" spans="5:10">
      <c r="E643" s="66"/>
      <c r="F643" s="69">
        <v>72</v>
      </c>
      <c r="G643" s="8">
        <v>1</v>
      </c>
      <c r="J643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44" spans="5:10">
      <c r="E644" s="66"/>
      <c r="F644" s="69">
        <v>72</v>
      </c>
      <c r="G644" s="8">
        <v>1</v>
      </c>
      <c r="J644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45" spans="5:10">
      <c r="E645" s="66"/>
      <c r="F645" s="69">
        <v>72</v>
      </c>
      <c r="G645" s="8">
        <v>1</v>
      </c>
      <c r="J645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46" spans="5:10">
      <c r="E646" s="66"/>
      <c r="F646" s="69">
        <v>72</v>
      </c>
      <c r="G646" s="8">
        <v>1</v>
      </c>
      <c r="J646" s="9" t="str">
        <f t="shared" si="9"/>
        <v xml:space="preserve">D201402190000000000                                                                                000000000000000072010000000000000000000 00000000                  </v>
      </c>
    </row>
    <row r="647" spans="5:10">
      <c r="E647" s="66"/>
      <c r="F647" s="69">
        <v>72</v>
      </c>
      <c r="G647" s="8">
        <v>1</v>
      </c>
      <c r="J647" s="9" t="str">
        <f t="shared" ref="J647:J671" si="10">CONCATENATE("D",TEXT($B$3,"AAAAMMDD"),TEXT($A647,"0000000000"),REPT(" ",80),TEXT(SUBSTITUTE(TEXT($E647,"* #,##0.00"),".",""),"000000000000000"),TEXT($F647,"000"),TEXT($G647,"00"),TEXT($H647,"000000000000000000"),0," ",REPT(0,8),REPT(" ",18-LEN(I$6)))</f>
        <v xml:space="preserve">D201402190000000000                                                                                000000000000000072010000000000000000000 00000000                  </v>
      </c>
    </row>
    <row r="648" spans="5:10">
      <c r="E648" s="66"/>
      <c r="F648" s="69">
        <v>72</v>
      </c>
      <c r="G648" s="8">
        <v>1</v>
      </c>
      <c r="J648" s="9" t="str">
        <f t="shared" si="10"/>
        <v xml:space="preserve">D201402190000000000                                                                                000000000000000072010000000000000000000 00000000                  </v>
      </c>
    </row>
    <row r="649" spans="5:10">
      <c r="E649" s="66"/>
      <c r="F649" s="69">
        <v>72</v>
      </c>
      <c r="G649" s="8">
        <v>1</v>
      </c>
      <c r="J649" s="9" t="str">
        <f t="shared" si="10"/>
        <v xml:space="preserve">D201402190000000000                                                                                000000000000000072010000000000000000000 00000000                  </v>
      </c>
    </row>
    <row r="650" spans="5:10">
      <c r="E650" s="66"/>
      <c r="F650" s="69">
        <v>72</v>
      </c>
      <c r="G650" s="8">
        <v>1</v>
      </c>
      <c r="J650" s="9" t="str">
        <f t="shared" si="10"/>
        <v xml:space="preserve">D201402190000000000                                                                                000000000000000072010000000000000000000 00000000                  </v>
      </c>
    </row>
    <row r="651" spans="5:10">
      <c r="E651" s="66"/>
      <c r="F651" s="69">
        <v>72</v>
      </c>
      <c r="G651" s="8">
        <v>1</v>
      </c>
      <c r="J651" s="9" t="str">
        <f t="shared" si="10"/>
        <v xml:space="preserve">D201402190000000000                                                                                000000000000000072010000000000000000000 00000000                  </v>
      </c>
    </row>
    <row r="652" spans="5:10">
      <c r="E652" s="66"/>
      <c r="F652" s="69">
        <v>72</v>
      </c>
      <c r="G652" s="8">
        <v>1</v>
      </c>
      <c r="J652" s="9" t="str">
        <f t="shared" si="10"/>
        <v xml:space="preserve">D201402190000000000                                                                                000000000000000072010000000000000000000 00000000                  </v>
      </c>
    </row>
    <row r="653" spans="5:10">
      <c r="E653" s="66"/>
      <c r="F653" s="69">
        <v>72</v>
      </c>
      <c r="G653" s="8">
        <v>1</v>
      </c>
      <c r="J653" s="9" t="str">
        <f t="shared" si="10"/>
        <v xml:space="preserve">D201402190000000000                                                                                000000000000000072010000000000000000000 00000000                  </v>
      </c>
    </row>
    <row r="654" spans="5:10">
      <c r="E654" s="66"/>
      <c r="F654" s="69">
        <v>72</v>
      </c>
      <c r="G654" s="8">
        <v>1</v>
      </c>
      <c r="J654" s="9" t="str">
        <f t="shared" si="10"/>
        <v xml:space="preserve">D201402190000000000                                                                                000000000000000072010000000000000000000 00000000                  </v>
      </c>
    </row>
    <row r="655" spans="5:10">
      <c r="E655" s="66"/>
      <c r="F655" s="69">
        <v>72</v>
      </c>
      <c r="G655" s="8">
        <v>1</v>
      </c>
      <c r="J655" s="9" t="str">
        <f t="shared" si="10"/>
        <v xml:space="preserve">D201402190000000000                                                                                000000000000000072010000000000000000000 00000000                  </v>
      </c>
    </row>
    <row r="656" spans="5:10">
      <c r="E656" s="66"/>
      <c r="F656" s="69">
        <v>72</v>
      </c>
      <c r="G656" s="8">
        <v>1</v>
      </c>
      <c r="J656" s="9" t="str">
        <f t="shared" si="10"/>
        <v xml:space="preserve">D201402190000000000                                                                                000000000000000072010000000000000000000 00000000                  </v>
      </c>
    </row>
    <row r="657" spans="5:10">
      <c r="E657" s="66"/>
      <c r="F657" s="69">
        <v>72</v>
      </c>
      <c r="G657" s="8">
        <v>1</v>
      </c>
      <c r="J657" s="9" t="str">
        <f t="shared" si="10"/>
        <v xml:space="preserve">D201402190000000000                                                                                000000000000000072010000000000000000000 00000000                  </v>
      </c>
    </row>
    <row r="658" spans="5:10">
      <c r="E658" s="66"/>
      <c r="F658" s="69">
        <v>72</v>
      </c>
      <c r="G658" s="8">
        <v>1</v>
      </c>
      <c r="J658" s="9" t="str">
        <f t="shared" si="10"/>
        <v xml:space="preserve">D201402190000000000                                                                                000000000000000072010000000000000000000 00000000                  </v>
      </c>
    </row>
    <row r="659" spans="5:10">
      <c r="E659" s="66"/>
      <c r="F659" s="69">
        <v>72</v>
      </c>
      <c r="G659" s="8">
        <v>1</v>
      </c>
      <c r="J659" s="9" t="str">
        <f t="shared" si="10"/>
        <v xml:space="preserve">D201402190000000000                                                                                000000000000000072010000000000000000000 00000000                  </v>
      </c>
    </row>
    <row r="660" spans="5:10">
      <c r="E660" s="66"/>
      <c r="F660" s="69">
        <v>72</v>
      </c>
      <c r="G660" s="8">
        <v>1</v>
      </c>
      <c r="J660" s="9" t="str">
        <f t="shared" si="10"/>
        <v xml:space="preserve">D201402190000000000                                                                                000000000000000072010000000000000000000 00000000                  </v>
      </c>
    </row>
    <row r="661" spans="5:10">
      <c r="E661" s="66"/>
      <c r="F661" s="69">
        <v>72</v>
      </c>
      <c r="G661" s="8">
        <v>1</v>
      </c>
      <c r="J661" s="9" t="str">
        <f t="shared" si="10"/>
        <v xml:space="preserve">D201402190000000000                                                                                000000000000000072010000000000000000000 00000000                  </v>
      </c>
    </row>
    <row r="662" spans="5:10">
      <c r="E662" s="66"/>
      <c r="F662" s="69">
        <v>72</v>
      </c>
      <c r="G662" s="8">
        <v>1</v>
      </c>
      <c r="J662" s="9" t="str">
        <f t="shared" si="10"/>
        <v xml:space="preserve">D201402190000000000                                                                                000000000000000072010000000000000000000 00000000                  </v>
      </c>
    </row>
    <row r="663" spans="5:10">
      <c r="E663" s="66"/>
      <c r="F663" s="69">
        <v>72</v>
      </c>
      <c r="G663" s="8">
        <v>1</v>
      </c>
      <c r="J663" s="9" t="str">
        <f t="shared" si="10"/>
        <v xml:space="preserve">D201402190000000000                                                                                000000000000000072010000000000000000000 00000000                  </v>
      </c>
    </row>
    <row r="664" spans="5:10">
      <c r="E664" s="66"/>
      <c r="F664" s="69">
        <v>72</v>
      </c>
      <c r="G664" s="8">
        <v>1</v>
      </c>
      <c r="J664" s="9" t="str">
        <f t="shared" si="10"/>
        <v xml:space="preserve">D201402190000000000                                                                                000000000000000072010000000000000000000 00000000                  </v>
      </c>
    </row>
    <row r="665" spans="5:10">
      <c r="E665" s="66"/>
      <c r="F665" s="69">
        <v>72</v>
      </c>
      <c r="G665" s="8">
        <v>1</v>
      </c>
      <c r="J665" s="9" t="str">
        <f t="shared" si="10"/>
        <v xml:space="preserve">D201402190000000000                                                                                000000000000000072010000000000000000000 00000000                  </v>
      </c>
    </row>
    <row r="666" spans="5:10">
      <c r="E666" s="66"/>
      <c r="F666" s="69">
        <v>72</v>
      </c>
      <c r="G666" s="8">
        <v>1</v>
      </c>
      <c r="J666" s="9" t="str">
        <f t="shared" si="10"/>
        <v xml:space="preserve">D201402190000000000                                                                                000000000000000072010000000000000000000 00000000                  </v>
      </c>
    </row>
    <row r="667" spans="5:10">
      <c r="E667" s="66"/>
      <c r="F667" s="69">
        <v>72</v>
      </c>
      <c r="G667" s="8">
        <v>1</v>
      </c>
      <c r="J667" s="9" t="str">
        <f t="shared" si="10"/>
        <v xml:space="preserve">D201402190000000000                                                                                000000000000000072010000000000000000000 00000000                  </v>
      </c>
    </row>
    <row r="668" spans="5:10">
      <c r="E668" s="66"/>
      <c r="F668" s="69">
        <v>72</v>
      </c>
      <c r="G668" s="8">
        <v>1</v>
      </c>
      <c r="J668" s="9" t="str">
        <f t="shared" si="10"/>
        <v xml:space="preserve">D201402190000000000                                                                                000000000000000072010000000000000000000 00000000                  </v>
      </c>
    </row>
    <row r="669" spans="5:10">
      <c r="E669" s="66"/>
      <c r="F669" s="69">
        <v>72</v>
      </c>
      <c r="G669" s="8">
        <v>1</v>
      </c>
      <c r="J669" s="9" t="str">
        <f t="shared" si="10"/>
        <v xml:space="preserve">D201402190000000000                                                                                000000000000000072010000000000000000000 00000000                  </v>
      </c>
    </row>
    <row r="670" spans="5:10">
      <c r="E670" s="66"/>
      <c r="F670" s="69">
        <v>72</v>
      </c>
      <c r="G670" s="8">
        <v>1</v>
      </c>
      <c r="J670" s="9" t="str">
        <f t="shared" si="10"/>
        <v xml:space="preserve">D201402190000000000                                                                                000000000000000072010000000000000000000 00000000                  </v>
      </c>
    </row>
    <row r="671" spans="5:10">
      <c r="E671" s="66"/>
      <c r="F671" s="69">
        <v>72</v>
      </c>
      <c r="G671" s="8">
        <v>1</v>
      </c>
      <c r="J671" s="9" t="str">
        <f t="shared" si="10"/>
        <v xml:space="preserve">D201402190000000000                                                                                000000000000000072010000000000000000000 00000000                  </v>
      </c>
    </row>
  </sheetData>
  <conditionalFormatting sqref="A6:I671">
    <cfRule type="expression" dxfId="1" priority="7" stopIfTrue="1">
      <formula>MOD(ROW()-6,2*1)+1&lt;=1</formula>
    </cfRule>
  </conditionalFormatting>
  <conditionalFormatting sqref="A6:A32">
    <cfRule type="duplicateValues" dxfId="0" priority="8"/>
  </conditionalFormatting>
  <dataValidations disablePrompts="1" count="1">
    <dataValidation type="list" allowBlank="1" showInputMessage="1" showErrorMessage="1" sqref="G6:G671">
      <formula1>"1,3,40"</formula1>
    </dataValidation>
  </dataValidations>
  <printOptions gridLines="1"/>
  <pageMargins left="0.74803149606299213" right="0.74803149606299213" top="0.98425196850393704" bottom="0.78740157480314965" header="0.51181102362204722" footer="0.19685039370078741"/>
  <pageSetup scale="21" fitToHeight="0" orientation="portrait" blackAndWhite="1" r:id="rId1"/>
  <headerFooter alignWithMargins="0">
    <oddFooter>&amp;CNOMBRE Y FIRMA DEL FUNCIONARIO AUTORIZADO DE LA EMPRESA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2"/>
  <dimension ref="A1:T2434"/>
  <sheetViews>
    <sheetView topLeftCell="I1" workbookViewId="0">
      <selection activeCell="P315" sqref="P315:P360"/>
    </sheetView>
  </sheetViews>
  <sheetFormatPr baseColWidth="10" defaultRowHeight="12.75"/>
  <cols>
    <col min="1" max="1" width="3" bestFit="1" customWidth="1"/>
    <col min="2" max="2" width="47" bestFit="1" customWidth="1"/>
    <col min="3" max="3" width="2" customWidth="1"/>
    <col min="4" max="4" width="3.85546875" bestFit="1" customWidth="1"/>
    <col min="5" max="5" width="21.42578125" bestFit="1" customWidth="1"/>
    <col min="6" max="6" width="2.28515625" customWidth="1"/>
    <col min="7" max="7" width="3" customWidth="1"/>
    <col min="8" max="8" width="24.85546875" bestFit="1" customWidth="1"/>
    <col min="10" max="10" width="3" bestFit="1" customWidth="1"/>
    <col min="11" max="11" width="19" bestFit="1" customWidth="1"/>
    <col min="12" max="12" width="7.42578125" bestFit="1" customWidth="1"/>
    <col min="14" max="14" width="9" bestFit="1" customWidth="1"/>
    <col min="15" max="15" width="11.28515625" bestFit="1" customWidth="1"/>
    <col min="16" max="16" width="37.7109375" bestFit="1" customWidth="1"/>
    <col min="17" max="20" width="7.5703125" bestFit="1" customWidth="1"/>
  </cols>
  <sheetData>
    <row r="1" spans="1:20">
      <c r="A1" t="s">
        <v>1</v>
      </c>
      <c r="B1" t="s">
        <v>58</v>
      </c>
      <c r="D1" t="s">
        <v>81</v>
      </c>
      <c r="E1" t="s">
        <v>82</v>
      </c>
      <c r="G1">
        <v>1</v>
      </c>
      <c r="H1" t="s">
        <v>142</v>
      </c>
      <c r="J1">
        <v>1</v>
      </c>
      <c r="K1" s="1" t="s">
        <v>8004</v>
      </c>
      <c r="L1" t="s">
        <v>158</v>
      </c>
      <c r="N1" t="s">
        <v>221</v>
      </c>
      <c r="O1" t="s">
        <v>222</v>
      </c>
      <c r="P1" t="s">
        <v>223</v>
      </c>
      <c r="Q1" t="s">
        <v>224</v>
      </c>
      <c r="R1" t="s">
        <v>225</v>
      </c>
      <c r="S1" t="s">
        <v>226</v>
      </c>
      <c r="T1" t="s">
        <v>227</v>
      </c>
    </row>
    <row r="2" spans="1:20">
      <c r="A2" t="s">
        <v>38</v>
      </c>
      <c r="B2" t="s">
        <v>59</v>
      </c>
      <c r="D2" t="s">
        <v>83</v>
      </c>
      <c r="E2" t="s">
        <v>84</v>
      </c>
      <c r="G2">
        <v>2</v>
      </c>
      <c r="H2" t="s">
        <v>143</v>
      </c>
      <c r="J2">
        <v>2</v>
      </c>
      <c r="K2" s="1" t="s">
        <v>159</v>
      </c>
      <c r="L2" t="s">
        <v>160</v>
      </c>
      <c r="N2" t="s">
        <v>1</v>
      </c>
      <c r="O2" t="s">
        <v>37</v>
      </c>
      <c r="P2" t="s">
        <v>228</v>
      </c>
      <c r="Q2" t="s">
        <v>229</v>
      </c>
      <c r="R2" t="s">
        <v>230</v>
      </c>
      <c r="S2" t="s">
        <v>231</v>
      </c>
      <c r="T2" t="s">
        <v>231</v>
      </c>
    </row>
    <row r="3" spans="1:20">
      <c r="A3" t="s">
        <v>39</v>
      </c>
      <c r="B3" t="s">
        <v>60</v>
      </c>
      <c r="D3" t="s">
        <v>85</v>
      </c>
      <c r="E3" t="s">
        <v>86</v>
      </c>
      <c r="G3">
        <v>3</v>
      </c>
      <c r="H3" t="s">
        <v>144</v>
      </c>
      <c r="J3">
        <v>3</v>
      </c>
      <c r="K3" s="1" t="s">
        <v>8005</v>
      </c>
      <c r="L3" t="s">
        <v>161</v>
      </c>
      <c r="N3" t="s">
        <v>1</v>
      </c>
      <c r="O3" t="s">
        <v>2</v>
      </c>
      <c r="P3" t="s">
        <v>232</v>
      </c>
      <c r="Q3" t="s">
        <v>229</v>
      </c>
      <c r="R3" t="s">
        <v>233</v>
      </c>
      <c r="S3" t="s">
        <v>231</v>
      </c>
      <c r="T3" t="s">
        <v>231</v>
      </c>
    </row>
    <row r="4" spans="1:20">
      <c r="A4" t="s">
        <v>40</v>
      </c>
      <c r="B4" t="s">
        <v>61</v>
      </c>
      <c r="D4" t="s">
        <v>87</v>
      </c>
      <c r="E4" t="s">
        <v>88</v>
      </c>
      <c r="G4">
        <v>4</v>
      </c>
      <c r="H4" t="s">
        <v>145</v>
      </c>
      <c r="J4">
        <v>4</v>
      </c>
      <c r="K4" s="1" t="s">
        <v>8006</v>
      </c>
      <c r="L4" t="s">
        <v>162</v>
      </c>
      <c r="N4" t="s">
        <v>1</v>
      </c>
      <c r="O4" t="s">
        <v>234</v>
      </c>
      <c r="P4" t="s">
        <v>235</v>
      </c>
      <c r="Q4" t="s">
        <v>236</v>
      </c>
      <c r="R4" t="s">
        <v>237</v>
      </c>
      <c r="S4" t="s">
        <v>231</v>
      </c>
      <c r="T4" t="s">
        <v>231</v>
      </c>
    </row>
    <row r="5" spans="1:20">
      <c r="A5" t="s">
        <v>41</v>
      </c>
      <c r="B5" t="s">
        <v>62</v>
      </c>
      <c r="D5" t="s">
        <v>89</v>
      </c>
      <c r="E5" t="s">
        <v>90</v>
      </c>
      <c r="G5">
        <v>5</v>
      </c>
      <c r="H5" t="s">
        <v>146</v>
      </c>
      <c r="J5">
        <v>5</v>
      </c>
      <c r="K5" t="s">
        <v>163</v>
      </c>
      <c r="L5" t="s">
        <v>164</v>
      </c>
      <c r="N5" t="s">
        <v>1</v>
      </c>
      <c r="O5" t="s">
        <v>238</v>
      </c>
      <c r="P5" t="s">
        <v>239</v>
      </c>
      <c r="Q5" t="s">
        <v>240</v>
      </c>
      <c r="R5" t="s">
        <v>241</v>
      </c>
      <c r="S5" t="s">
        <v>231</v>
      </c>
      <c r="T5" t="s">
        <v>231</v>
      </c>
    </row>
    <row r="6" spans="1:20">
      <c r="A6" t="s">
        <v>42</v>
      </c>
      <c r="B6" t="s">
        <v>63</v>
      </c>
      <c r="D6" t="s">
        <v>91</v>
      </c>
      <c r="E6" t="s">
        <v>92</v>
      </c>
      <c r="G6">
        <v>6</v>
      </c>
      <c r="H6" t="s">
        <v>105</v>
      </c>
      <c r="J6">
        <v>6</v>
      </c>
      <c r="K6" t="s">
        <v>165</v>
      </c>
      <c r="L6" t="s">
        <v>166</v>
      </c>
      <c r="N6" t="s">
        <v>1</v>
      </c>
      <c r="O6" t="s">
        <v>242</v>
      </c>
      <c r="P6" t="s">
        <v>243</v>
      </c>
      <c r="Q6" t="s">
        <v>244</v>
      </c>
      <c r="R6" t="s">
        <v>245</v>
      </c>
      <c r="S6" t="s">
        <v>231</v>
      </c>
      <c r="T6" t="s">
        <v>231</v>
      </c>
    </row>
    <row r="7" spans="1:20">
      <c r="A7" t="s">
        <v>43</v>
      </c>
      <c r="B7" t="s">
        <v>64</v>
      </c>
      <c r="D7" t="s">
        <v>93</v>
      </c>
      <c r="E7" t="s">
        <v>94</v>
      </c>
      <c r="G7">
        <v>7</v>
      </c>
      <c r="H7" t="s">
        <v>147</v>
      </c>
      <c r="J7">
        <v>7</v>
      </c>
      <c r="K7" t="s">
        <v>167</v>
      </c>
      <c r="L7" t="s">
        <v>168</v>
      </c>
      <c r="N7" t="s">
        <v>1</v>
      </c>
      <c r="O7" t="s">
        <v>246</v>
      </c>
      <c r="P7" t="s">
        <v>247</v>
      </c>
      <c r="Q7" t="s">
        <v>248</v>
      </c>
      <c r="R7" t="s">
        <v>249</v>
      </c>
      <c r="S7" t="s">
        <v>231</v>
      </c>
      <c r="T7" t="s">
        <v>231</v>
      </c>
    </row>
    <row r="8" spans="1:20">
      <c r="A8" t="s">
        <v>44</v>
      </c>
      <c r="B8" t="s">
        <v>65</v>
      </c>
      <c r="D8" t="s">
        <v>95</v>
      </c>
      <c r="E8" t="s">
        <v>96</v>
      </c>
      <c r="G8">
        <v>8</v>
      </c>
      <c r="H8" t="s">
        <v>148</v>
      </c>
      <c r="J8">
        <v>8</v>
      </c>
      <c r="K8" s="1" t="s">
        <v>169</v>
      </c>
      <c r="L8" t="s">
        <v>170</v>
      </c>
      <c r="N8" t="s">
        <v>1</v>
      </c>
      <c r="O8" t="s">
        <v>250</v>
      </c>
      <c r="P8" t="s">
        <v>251</v>
      </c>
      <c r="Q8" t="s">
        <v>252</v>
      </c>
      <c r="R8" t="s">
        <v>253</v>
      </c>
      <c r="S8" t="s">
        <v>231</v>
      </c>
      <c r="T8" t="s">
        <v>231</v>
      </c>
    </row>
    <row r="9" spans="1:20">
      <c r="A9" t="s">
        <v>45</v>
      </c>
      <c r="B9" t="s">
        <v>66</v>
      </c>
      <c r="D9" t="s">
        <v>0</v>
      </c>
      <c r="E9" t="s">
        <v>97</v>
      </c>
      <c r="G9">
        <v>9</v>
      </c>
      <c r="H9" t="s">
        <v>149</v>
      </c>
      <c r="J9">
        <v>9</v>
      </c>
      <c r="K9" s="1" t="s">
        <v>171</v>
      </c>
      <c r="L9" t="s">
        <v>172</v>
      </c>
      <c r="N9" t="s">
        <v>1</v>
      </c>
      <c r="O9" t="s">
        <v>254</v>
      </c>
      <c r="P9" t="s">
        <v>255</v>
      </c>
      <c r="Q9" t="s">
        <v>256</v>
      </c>
      <c r="R9" t="s">
        <v>257</v>
      </c>
      <c r="S9" t="s">
        <v>231</v>
      </c>
      <c r="T9" t="s">
        <v>231</v>
      </c>
    </row>
    <row r="10" spans="1:20">
      <c r="A10" t="s">
        <v>46</v>
      </c>
      <c r="B10" t="s">
        <v>67</v>
      </c>
      <c r="D10" t="s">
        <v>98</v>
      </c>
      <c r="E10" t="s">
        <v>99</v>
      </c>
      <c r="G10">
        <v>10</v>
      </c>
      <c r="H10" t="s">
        <v>127</v>
      </c>
      <c r="J10">
        <v>10</v>
      </c>
      <c r="K10" s="1" t="s">
        <v>173</v>
      </c>
      <c r="L10" t="s">
        <v>174</v>
      </c>
      <c r="N10" t="s">
        <v>1</v>
      </c>
      <c r="O10" t="s">
        <v>258</v>
      </c>
      <c r="P10" t="s">
        <v>259</v>
      </c>
      <c r="Q10" t="s">
        <v>260</v>
      </c>
      <c r="R10" t="s">
        <v>261</v>
      </c>
      <c r="S10" t="s">
        <v>231</v>
      </c>
      <c r="T10" t="s">
        <v>231</v>
      </c>
    </row>
    <row r="11" spans="1:20">
      <c r="A11" t="s">
        <v>23</v>
      </c>
      <c r="B11" t="s">
        <v>68</v>
      </c>
      <c r="D11" t="s">
        <v>100</v>
      </c>
      <c r="E11" t="s">
        <v>101</v>
      </c>
      <c r="G11">
        <v>11</v>
      </c>
      <c r="H11" t="s">
        <v>150</v>
      </c>
      <c r="J11">
        <v>11</v>
      </c>
      <c r="K11" s="1" t="s">
        <v>175</v>
      </c>
      <c r="L11" t="s">
        <v>176</v>
      </c>
      <c r="N11" t="s">
        <v>1</v>
      </c>
      <c r="O11" t="s">
        <v>16</v>
      </c>
      <c r="P11" t="s">
        <v>262</v>
      </c>
      <c r="Q11" t="s">
        <v>263</v>
      </c>
      <c r="R11" t="s">
        <v>264</v>
      </c>
      <c r="S11" t="s">
        <v>231</v>
      </c>
      <c r="T11" t="s">
        <v>231</v>
      </c>
    </row>
    <row r="12" spans="1:20">
      <c r="A12" t="s">
        <v>47</v>
      </c>
      <c r="B12" t="s">
        <v>69</v>
      </c>
      <c r="D12" t="s">
        <v>102</v>
      </c>
      <c r="E12" t="s">
        <v>103</v>
      </c>
      <c r="G12">
        <v>12</v>
      </c>
      <c r="H12" t="s">
        <v>151</v>
      </c>
      <c r="J12">
        <v>12</v>
      </c>
      <c r="K12" s="1" t="s">
        <v>32</v>
      </c>
      <c r="L12" t="s">
        <v>177</v>
      </c>
      <c r="N12" t="s">
        <v>1</v>
      </c>
      <c r="O12" t="s">
        <v>265</v>
      </c>
      <c r="P12" t="s">
        <v>266</v>
      </c>
      <c r="Q12" t="s">
        <v>267</v>
      </c>
      <c r="R12" t="s">
        <v>268</v>
      </c>
      <c r="S12" t="s">
        <v>231</v>
      </c>
      <c r="T12" t="s">
        <v>231</v>
      </c>
    </row>
    <row r="13" spans="1:20">
      <c r="A13" t="s">
        <v>48</v>
      </c>
      <c r="B13" t="s">
        <v>70</v>
      </c>
      <c r="D13" t="s">
        <v>104</v>
      </c>
      <c r="E13" t="s">
        <v>105</v>
      </c>
      <c r="G13">
        <v>13</v>
      </c>
      <c r="H13" t="s">
        <v>152</v>
      </c>
      <c r="J13">
        <v>13</v>
      </c>
      <c r="K13" s="1" t="s">
        <v>178</v>
      </c>
      <c r="L13" t="s">
        <v>179</v>
      </c>
      <c r="N13" t="s">
        <v>1</v>
      </c>
      <c r="O13" t="s">
        <v>269</v>
      </c>
      <c r="P13" t="s">
        <v>270</v>
      </c>
      <c r="Q13" t="s">
        <v>271</v>
      </c>
      <c r="R13" t="s">
        <v>272</v>
      </c>
      <c r="S13" t="s">
        <v>231</v>
      </c>
      <c r="T13" t="s">
        <v>231</v>
      </c>
    </row>
    <row r="14" spans="1:20">
      <c r="A14" t="s">
        <v>49</v>
      </c>
      <c r="B14" t="s">
        <v>71</v>
      </c>
      <c r="D14" t="s">
        <v>106</v>
      </c>
      <c r="E14" t="s">
        <v>97</v>
      </c>
      <c r="G14">
        <v>14</v>
      </c>
      <c r="H14" t="s">
        <v>153</v>
      </c>
      <c r="J14">
        <v>14</v>
      </c>
      <c r="K14" s="1" t="s">
        <v>180</v>
      </c>
      <c r="L14" t="s">
        <v>181</v>
      </c>
      <c r="N14" t="s">
        <v>1</v>
      </c>
      <c r="O14" t="s">
        <v>273</v>
      </c>
      <c r="P14" t="s">
        <v>274</v>
      </c>
      <c r="Q14" t="s">
        <v>275</v>
      </c>
      <c r="R14" t="s">
        <v>276</v>
      </c>
      <c r="S14" t="s">
        <v>231</v>
      </c>
      <c r="T14" t="s">
        <v>231</v>
      </c>
    </row>
    <row r="15" spans="1:20">
      <c r="A15" t="s">
        <v>50</v>
      </c>
      <c r="B15" t="s">
        <v>72</v>
      </c>
      <c r="D15" t="s">
        <v>107</v>
      </c>
      <c r="E15" t="s">
        <v>108</v>
      </c>
      <c r="G15">
        <v>15</v>
      </c>
      <c r="H15" t="s">
        <v>123</v>
      </c>
      <c r="J15">
        <v>15</v>
      </c>
      <c r="K15" s="1" t="s">
        <v>182</v>
      </c>
      <c r="L15" t="s">
        <v>183</v>
      </c>
      <c r="N15" t="s">
        <v>1</v>
      </c>
      <c r="O15" t="s">
        <v>277</v>
      </c>
      <c r="P15" t="s">
        <v>278</v>
      </c>
      <c r="Q15" t="s">
        <v>279</v>
      </c>
      <c r="R15" t="s">
        <v>280</v>
      </c>
      <c r="S15" t="s">
        <v>231</v>
      </c>
      <c r="T15" t="s">
        <v>231</v>
      </c>
    </row>
    <row r="16" spans="1:20">
      <c r="A16" t="s">
        <v>51</v>
      </c>
      <c r="B16" t="s">
        <v>73</v>
      </c>
      <c r="D16" t="s">
        <v>109</v>
      </c>
      <c r="E16" t="s">
        <v>110</v>
      </c>
      <c r="G16">
        <v>16</v>
      </c>
      <c r="H16" t="s">
        <v>137</v>
      </c>
      <c r="J16">
        <v>16</v>
      </c>
      <c r="K16" s="1" t="s">
        <v>184</v>
      </c>
      <c r="L16" t="s">
        <v>185</v>
      </c>
      <c r="N16" t="s">
        <v>1</v>
      </c>
      <c r="O16" t="s">
        <v>281</v>
      </c>
      <c r="P16" t="s">
        <v>282</v>
      </c>
      <c r="Q16" t="s">
        <v>283</v>
      </c>
      <c r="R16" t="s">
        <v>284</v>
      </c>
    </row>
    <row r="17" spans="1:20">
      <c r="A17" t="s">
        <v>52</v>
      </c>
      <c r="B17" t="s">
        <v>74</v>
      </c>
      <c r="D17" t="s">
        <v>111</v>
      </c>
      <c r="E17" t="s">
        <v>112</v>
      </c>
      <c r="G17">
        <v>17</v>
      </c>
      <c r="H17" t="s">
        <v>154</v>
      </c>
      <c r="J17">
        <v>17</v>
      </c>
      <c r="K17" s="1" t="s">
        <v>186</v>
      </c>
      <c r="L17" t="s">
        <v>187</v>
      </c>
      <c r="N17" t="s">
        <v>1</v>
      </c>
      <c r="O17" t="s">
        <v>285</v>
      </c>
      <c r="P17" t="s">
        <v>286</v>
      </c>
      <c r="Q17" t="s">
        <v>287</v>
      </c>
      <c r="R17" t="s">
        <v>288</v>
      </c>
      <c r="S17" t="s">
        <v>231</v>
      </c>
      <c r="T17" t="s">
        <v>231</v>
      </c>
    </row>
    <row r="18" spans="1:20">
      <c r="A18" t="s">
        <v>53</v>
      </c>
      <c r="B18" t="s">
        <v>75</v>
      </c>
      <c r="D18" t="s">
        <v>113</v>
      </c>
      <c r="E18" t="s">
        <v>114</v>
      </c>
      <c r="G18">
        <v>99</v>
      </c>
      <c r="H18" t="s">
        <v>155</v>
      </c>
      <c r="J18">
        <v>18</v>
      </c>
      <c r="K18" s="1" t="s">
        <v>188</v>
      </c>
      <c r="L18" t="s">
        <v>189</v>
      </c>
      <c r="N18" t="s">
        <v>1</v>
      </c>
      <c r="O18" t="s">
        <v>289</v>
      </c>
      <c r="P18" t="s">
        <v>290</v>
      </c>
      <c r="Q18" t="s">
        <v>291</v>
      </c>
      <c r="R18" t="s">
        <v>230</v>
      </c>
      <c r="S18" t="s">
        <v>231</v>
      </c>
      <c r="T18" t="s">
        <v>231</v>
      </c>
    </row>
    <row r="19" spans="1:20">
      <c r="A19" t="s">
        <v>54</v>
      </c>
      <c r="B19" t="s">
        <v>76</v>
      </c>
      <c r="D19" t="s">
        <v>115</v>
      </c>
      <c r="E19" t="s">
        <v>116</v>
      </c>
      <c r="J19">
        <v>19</v>
      </c>
      <c r="K19" s="1" t="s">
        <v>8007</v>
      </c>
      <c r="L19" t="s">
        <v>190</v>
      </c>
      <c r="N19" t="s">
        <v>38</v>
      </c>
      <c r="O19" t="s">
        <v>37</v>
      </c>
      <c r="P19" t="s">
        <v>292</v>
      </c>
      <c r="Q19" t="s">
        <v>293</v>
      </c>
      <c r="R19" t="s">
        <v>294</v>
      </c>
      <c r="S19" t="s">
        <v>231</v>
      </c>
      <c r="T19" t="s">
        <v>231</v>
      </c>
    </row>
    <row r="20" spans="1:20">
      <c r="A20" t="s">
        <v>55</v>
      </c>
      <c r="B20" t="s">
        <v>77</v>
      </c>
      <c r="D20" t="s">
        <v>117</v>
      </c>
      <c r="E20" t="s">
        <v>118</v>
      </c>
      <c r="J20">
        <v>20</v>
      </c>
      <c r="K20" s="1" t="s">
        <v>191</v>
      </c>
      <c r="L20" t="s">
        <v>192</v>
      </c>
      <c r="N20" t="s">
        <v>38</v>
      </c>
      <c r="O20" t="s">
        <v>2</v>
      </c>
      <c r="P20" t="s">
        <v>159</v>
      </c>
      <c r="Q20" t="s">
        <v>293</v>
      </c>
      <c r="R20" t="s">
        <v>295</v>
      </c>
      <c r="S20" t="s">
        <v>296</v>
      </c>
      <c r="T20" t="s">
        <v>297</v>
      </c>
    </row>
    <row r="21" spans="1:20">
      <c r="A21" t="s">
        <v>56</v>
      </c>
      <c r="B21" t="s">
        <v>78</v>
      </c>
      <c r="D21" t="s">
        <v>119</v>
      </c>
      <c r="E21" t="s">
        <v>120</v>
      </c>
      <c r="J21">
        <v>21</v>
      </c>
      <c r="K21" s="1" t="s">
        <v>193</v>
      </c>
      <c r="L21" t="s">
        <v>194</v>
      </c>
      <c r="N21" t="s">
        <v>38</v>
      </c>
      <c r="O21" t="s">
        <v>234</v>
      </c>
      <c r="P21" t="s">
        <v>298</v>
      </c>
      <c r="Q21" t="s">
        <v>299</v>
      </c>
      <c r="R21" t="s">
        <v>300</v>
      </c>
      <c r="S21" t="s">
        <v>231</v>
      </c>
      <c r="T21" t="s">
        <v>231</v>
      </c>
    </row>
    <row r="22" spans="1:20">
      <c r="A22" t="s">
        <v>57</v>
      </c>
      <c r="B22" t="s">
        <v>79</v>
      </c>
      <c r="D22" t="s">
        <v>121</v>
      </c>
      <c r="E22" t="s">
        <v>118</v>
      </c>
      <c r="J22">
        <v>22</v>
      </c>
      <c r="K22" s="1" t="s">
        <v>195</v>
      </c>
      <c r="L22" t="s">
        <v>196</v>
      </c>
      <c r="N22" t="s">
        <v>38</v>
      </c>
      <c r="O22" t="s">
        <v>238</v>
      </c>
      <c r="P22" t="s">
        <v>301</v>
      </c>
      <c r="Q22" t="s">
        <v>302</v>
      </c>
      <c r="R22" t="s">
        <v>303</v>
      </c>
      <c r="S22" t="s">
        <v>231</v>
      </c>
      <c r="T22" t="s">
        <v>231</v>
      </c>
    </row>
    <row r="23" spans="1:20">
      <c r="D23" t="s">
        <v>122</v>
      </c>
      <c r="E23" t="s">
        <v>123</v>
      </c>
      <c r="J23">
        <v>23</v>
      </c>
      <c r="K23" s="1" t="s">
        <v>8008</v>
      </c>
      <c r="L23" t="s">
        <v>198</v>
      </c>
      <c r="N23" t="s">
        <v>38</v>
      </c>
      <c r="O23" t="s">
        <v>242</v>
      </c>
      <c r="P23" t="s">
        <v>304</v>
      </c>
      <c r="Q23" t="s">
        <v>305</v>
      </c>
      <c r="R23" t="s">
        <v>306</v>
      </c>
      <c r="S23" t="s">
        <v>231</v>
      </c>
      <c r="T23" t="s">
        <v>231</v>
      </c>
    </row>
    <row r="24" spans="1:20">
      <c r="D24" t="s">
        <v>124</v>
      </c>
      <c r="E24" t="s">
        <v>125</v>
      </c>
      <c r="J24">
        <v>24</v>
      </c>
      <c r="K24" s="1" t="s">
        <v>8009</v>
      </c>
      <c r="L24" t="s">
        <v>200</v>
      </c>
      <c r="N24" t="s">
        <v>38</v>
      </c>
      <c r="O24" t="s">
        <v>246</v>
      </c>
      <c r="P24" t="s">
        <v>307</v>
      </c>
      <c r="Q24" t="s">
        <v>308</v>
      </c>
      <c r="R24" t="s">
        <v>294</v>
      </c>
      <c r="S24" t="s">
        <v>231</v>
      </c>
      <c r="T24" t="s">
        <v>231</v>
      </c>
    </row>
    <row r="25" spans="1:20">
      <c r="D25" t="s">
        <v>126</v>
      </c>
      <c r="E25" t="s">
        <v>127</v>
      </c>
      <c r="J25">
        <v>25</v>
      </c>
      <c r="K25" s="1" t="s">
        <v>201</v>
      </c>
      <c r="L25" t="s">
        <v>202</v>
      </c>
      <c r="N25" t="s">
        <v>38</v>
      </c>
      <c r="O25" t="s">
        <v>250</v>
      </c>
      <c r="P25" t="s">
        <v>309</v>
      </c>
      <c r="Q25" t="s">
        <v>310</v>
      </c>
      <c r="R25" t="s">
        <v>311</v>
      </c>
      <c r="S25" t="s">
        <v>231</v>
      </c>
      <c r="T25" t="s">
        <v>231</v>
      </c>
    </row>
    <row r="26" spans="1:20">
      <c r="D26" t="s">
        <v>128</v>
      </c>
      <c r="E26" t="s">
        <v>129</v>
      </c>
      <c r="J26">
        <v>26</v>
      </c>
      <c r="K26" s="1" t="s">
        <v>203</v>
      </c>
      <c r="L26" t="s">
        <v>204</v>
      </c>
      <c r="N26" t="s">
        <v>38</v>
      </c>
      <c r="O26" t="s">
        <v>254</v>
      </c>
      <c r="P26" t="s">
        <v>312</v>
      </c>
      <c r="Q26" t="s">
        <v>313</v>
      </c>
      <c r="R26" t="s">
        <v>314</v>
      </c>
      <c r="S26" t="s">
        <v>231</v>
      </c>
      <c r="T26" t="s">
        <v>231</v>
      </c>
    </row>
    <row r="27" spans="1:20">
      <c r="D27" t="s">
        <v>130</v>
      </c>
      <c r="E27" t="s">
        <v>131</v>
      </c>
      <c r="J27">
        <v>27</v>
      </c>
      <c r="K27" s="1" t="s">
        <v>205</v>
      </c>
      <c r="L27" t="s">
        <v>206</v>
      </c>
      <c r="N27" t="s">
        <v>38</v>
      </c>
      <c r="O27" t="s">
        <v>258</v>
      </c>
      <c r="P27" t="s">
        <v>315</v>
      </c>
      <c r="Q27" t="s">
        <v>316</v>
      </c>
      <c r="R27" t="s">
        <v>317</v>
      </c>
      <c r="S27" t="s">
        <v>231</v>
      </c>
      <c r="T27" t="s">
        <v>231</v>
      </c>
    </row>
    <row r="28" spans="1:20">
      <c r="D28" t="s">
        <v>132</v>
      </c>
      <c r="E28" t="s">
        <v>133</v>
      </c>
      <c r="J28">
        <v>28</v>
      </c>
      <c r="K28" s="1" t="s">
        <v>207</v>
      </c>
      <c r="L28" t="s">
        <v>208</v>
      </c>
      <c r="N28" t="s">
        <v>38</v>
      </c>
      <c r="O28" t="s">
        <v>16</v>
      </c>
      <c r="P28" t="s">
        <v>318</v>
      </c>
      <c r="Q28" t="s">
        <v>319</v>
      </c>
      <c r="R28" t="s">
        <v>320</v>
      </c>
      <c r="S28" t="s">
        <v>231</v>
      </c>
      <c r="T28" t="s">
        <v>231</v>
      </c>
    </row>
    <row r="29" spans="1:20">
      <c r="D29" t="s">
        <v>134</v>
      </c>
      <c r="E29" t="s">
        <v>135</v>
      </c>
      <c r="J29">
        <v>29</v>
      </c>
      <c r="K29" s="1" t="s">
        <v>209</v>
      </c>
      <c r="L29" t="s">
        <v>210</v>
      </c>
      <c r="N29" t="s">
        <v>38</v>
      </c>
      <c r="O29" t="s">
        <v>265</v>
      </c>
      <c r="P29" t="s">
        <v>321</v>
      </c>
      <c r="Q29" t="s">
        <v>322</v>
      </c>
      <c r="R29" t="s">
        <v>323</v>
      </c>
      <c r="S29" t="s">
        <v>231</v>
      </c>
      <c r="T29" t="s">
        <v>231</v>
      </c>
    </row>
    <row r="30" spans="1:20">
      <c r="D30" t="s">
        <v>136</v>
      </c>
      <c r="E30" t="s">
        <v>137</v>
      </c>
      <c r="J30">
        <v>30</v>
      </c>
      <c r="K30" s="1" t="s">
        <v>211</v>
      </c>
      <c r="L30" t="s">
        <v>212</v>
      </c>
      <c r="N30" t="s">
        <v>38</v>
      </c>
      <c r="O30" t="s">
        <v>269</v>
      </c>
      <c r="P30" t="s">
        <v>324</v>
      </c>
      <c r="Q30" t="s">
        <v>325</v>
      </c>
      <c r="R30" t="s">
        <v>326</v>
      </c>
      <c r="S30" t="s">
        <v>327</v>
      </c>
      <c r="T30" t="s">
        <v>328</v>
      </c>
    </row>
    <row r="31" spans="1:20">
      <c r="D31" t="s">
        <v>138</v>
      </c>
      <c r="E31" t="s">
        <v>139</v>
      </c>
      <c r="J31">
        <v>31</v>
      </c>
      <c r="K31" s="1" t="s">
        <v>213</v>
      </c>
      <c r="L31" t="s">
        <v>214</v>
      </c>
      <c r="N31" t="s">
        <v>39</v>
      </c>
      <c r="O31" t="s">
        <v>37</v>
      </c>
      <c r="P31" t="s">
        <v>329</v>
      </c>
      <c r="Q31" t="s">
        <v>330</v>
      </c>
      <c r="R31" t="s">
        <v>331</v>
      </c>
      <c r="S31" t="s">
        <v>231</v>
      </c>
      <c r="T31" t="s">
        <v>231</v>
      </c>
    </row>
    <row r="32" spans="1:20">
      <c r="J32">
        <v>32</v>
      </c>
      <c r="K32" s="1" t="s">
        <v>215</v>
      </c>
      <c r="L32" t="s">
        <v>216</v>
      </c>
      <c r="N32" t="s">
        <v>39</v>
      </c>
      <c r="O32" t="s">
        <v>2</v>
      </c>
      <c r="P32" t="s">
        <v>332</v>
      </c>
      <c r="Q32" t="s">
        <v>333</v>
      </c>
      <c r="R32" t="s">
        <v>334</v>
      </c>
      <c r="S32" t="s">
        <v>335</v>
      </c>
      <c r="T32" t="s">
        <v>331</v>
      </c>
    </row>
    <row r="33" spans="2:20">
      <c r="B33" s="5"/>
      <c r="J33">
        <v>99</v>
      </c>
      <c r="K33" s="1" t="s">
        <v>217</v>
      </c>
      <c r="L33" t="s">
        <v>218</v>
      </c>
      <c r="N33" t="s">
        <v>39</v>
      </c>
      <c r="O33" t="s">
        <v>234</v>
      </c>
      <c r="P33" t="s">
        <v>336</v>
      </c>
      <c r="Q33" t="s">
        <v>330</v>
      </c>
      <c r="R33" t="s">
        <v>337</v>
      </c>
      <c r="S33" t="s">
        <v>338</v>
      </c>
      <c r="T33" t="s">
        <v>339</v>
      </c>
    </row>
    <row r="34" spans="2:20">
      <c r="B34" s="5"/>
      <c r="N34" t="s">
        <v>39</v>
      </c>
      <c r="O34" t="s">
        <v>238</v>
      </c>
      <c r="P34" t="s">
        <v>340</v>
      </c>
      <c r="Q34" t="s">
        <v>341</v>
      </c>
      <c r="R34" t="s">
        <v>342</v>
      </c>
      <c r="S34" t="s">
        <v>231</v>
      </c>
      <c r="T34" t="s">
        <v>231</v>
      </c>
    </row>
    <row r="35" spans="2:20">
      <c r="B35" s="5"/>
      <c r="N35" t="s">
        <v>39</v>
      </c>
      <c r="O35" t="s">
        <v>242</v>
      </c>
      <c r="P35" t="s">
        <v>343</v>
      </c>
      <c r="Q35" t="s">
        <v>344</v>
      </c>
      <c r="R35" t="s">
        <v>345</v>
      </c>
      <c r="S35" t="s">
        <v>346</v>
      </c>
      <c r="T35" t="s">
        <v>347</v>
      </c>
    </row>
    <row r="36" spans="2:20">
      <c r="B36" s="5"/>
      <c r="N36" t="s">
        <v>39</v>
      </c>
      <c r="O36" t="s">
        <v>246</v>
      </c>
      <c r="P36" t="s">
        <v>348</v>
      </c>
      <c r="Q36" t="s">
        <v>349</v>
      </c>
      <c r="R36" t="s">
        <v>350</v>
      </c>
      <c r="S36" t="s">
        <v>351</v>
      </c>
      <c r="T36" t="s">
        <v>352</v>
      </c>
    </row>
    <row r="37" spans="2:20">
      <c r="B37" s="5"/>
      <c r="N37" t="s">
        <v>40</v>
      </c>
      <c r="O37" t="s">
        <v>37</v>
      </c>
      <c r="P37" t="s">
        <v>353</v>
      </c>
      <c r="Q37" t="s">
        <v>354</v>
      </c>
      <c r="R37" t="s">
        <v>355</v>
      </c>
      <c r="S37" t="s">
        <v>231</v>
      </c>
      <c r="T37" t="s">
        <v>231</v>
      </c>
    </row>
    <row r="38" spans="2:20">
      <c r="B38" s="5"/>
      <c r="N38" t="s">
        <v>40</v>
      </c>
      <c r="O38" t="s">
        <v>2</v>
      </c>
      <c r="P38" t="s">
        <v>356</v>
      </c>
      <c r="Q38" t="s">
        <v>357</v>
      </c>
      <c r="R38" t="s">
        <v>358</v>
      </c>
      <c r="S38" t="s">
        <v>231</v>
      </c>
      <c r="T38" t="s">
        <v>231</v>
      </c>
    </row>
    <row r="39" spans="2:20">
      <c r="B39" s="5"/>
      <c r="N39" t="s">
        <v>40</v>
      </c>
      <c r="O39" t="s">
        <v>234</v>
      </c>
      <c r="P39" t="s">
        <v>359</v>
      </c>
      <c r="Q39" t="s">
        <v>360</v>
      </c>
      <c r="R39" t="s">
        <v>355</v>
      </c>
      <c r="S39" t="s">
        <v>231</v>
      </c>
      <c r="T39" t="s">
        <v>231</v>
      </c>
    </row>
    <row r="40" spans="2:20">
      <c r="B40" s="5"/>
      <c r="N40" t="s">
        <v>40</v>
      </c>
      <c r="O40" t="s">
        <v>238</v>
      </c>
      <c r="P40" t="s">
        <v>361</v>
      </c>
      <c r="Q40" t="s">
        <v>354</v>
      </c>
      <c r="R40" t="s">
        <v>362</v>
      </c>
      <c r="S40" t="s">
        <v>231</v>
      </c>
      <c r="T40" t="s">
        <v>231</v>
      </c>
    </row>
    <row r="41" spans="2:20">
      <c r="B41" s="5"/>
      <c r="N41" t="s">
        <v>40</v>
      </c>
      <c r="O41" t="s">
        <v>242</v>
      </c>
      <c r="P41" t="s">
        <v>363</v>
      </c>
      <c r="Q41" t="s">
        <v>364</v>
      </c>
      <c r="R41" t="s">
        <v>365</v>
      </c>
      <c r="S41" t="s">
        <v>231</v>
      </c>
      <c r="T41" t="s">
        <v>231</v>
      </c>
    </row>
    <row r="42" spans="2:20">
      <c r="B42" s="5"/>
      <c r="N42" t="s">
        <v>41</v>
      </c>
      <c r="O42" t="s">
        <v>37</v>
      </c>
      <c r="P42" t="s">
        <v>366</v>
      </c>
      <c r="Q42" t="s">
        <v>367</v>
      </c>
      <c r="R42" t="s">
        <v>368</v>
      </c>
      <c r="S42" t="s">
        <v>231</v>
      </c>
      <c r="T42" t="s">
        <v>231</v>
      </c>
    </row>
    <row r="43" spans="2:20">
      <c r="B43" s="5"/>
      <c r="N43" t="s">
        <v>41</v>
      </c>
      <c r="O43" t="s">
        <v>2</v>
      </c>
      <c r="P43" t="s">
        <v>369</v>
      </c>
      <c r="Q43" t="s">
        <v>370</v>
      </c>
      <c r="R43" t="s">
        <v>368</v>
      </c>
      <c r="S43" t="s">
        <v>231</v>
      </c>
      <c r="T43" t="s">
        <v>231</v>
      </c>
    </row>
    <row r="44" spans="2:20">
      <c r="N44" t="s">
        <v>41</v>
      </c>
      <c r="O44" t="s">
        <v>234</v>
      </c>
      <c r="P44" t="s">
        <v>163</v>
      </c>
      <c r="Q44" t="s">
        <v>367</v>
      </c>
      <c r="R44" t="s">
        <v>371</v>
      </c>
      <c r="S44" t="s">
        <v>372</v>
      </c>
      <c r="T44" t="s">
        <v>373</v>
      </c>
    </row>
    <row r="45" spans="2:20">
      <c r="N45" t="s">
        <v>42</v>
      </c>
      <c r="O45" t="s">
        <v>2</v>
      </c>
      <c r="P45" t="s">
        <v>377</v>
      </c>
      <c r="Q45" t="s">
        <v>378</v>
      </c>
      <c r="R45" t="s">
        <v>379</v>
      </c>
      <c r="S45" t="s">
        <v>231</v>
      </c>
      <c r="T45" t="s">
        <v>231</v>
      </c>
    </row>
    <row r="46" spans="2:20">
      <c r="N46" t="s">
        <v>42</v>
      </c>
      <c r="O46" t="s">
        <v>234</v>
      </c>
      <c r="P46" t="s">
        <v>380</v>
      </c>
      <c r="Q46" t="s">
        <v>381</v>
      </c>
      <c r="R46" t="s">
        <v>382</v>
      </c>
      <c r="S46" t="s">
        <v>231</v>
      </c>
      <c r="T46" t="s">
        <v>231</v>
      </c>
    </row>
    <row r="47" spans="2:20">
      <c r="N47" t="s">
        <v>42</v>
      </c>
      <c r="O47" t="s">
        <v>238</v>
      </c>
      <c r="P47" t="s">
        <v>383</v>
      </c>
      <c r="Q47" t="s">
        <v>384</v>
      </c>
      <c r="R47" t="s">
        <v>385</v>
      </c>
      <c r="S47" t="s">
        <v>231</v>
      </c>
      <c r="T47" t="s">
        <v>231</v>
      </c>
    </row>
    <row r="48" spans="2:20">
      <c r="N48" t="s">
        <v>42</v>
      </c>
      <c r="O48" t="s">
        <v>242</v>
      </c>
      <c r="P48" t="s">
        <v>386</v>
      </c>
      <c r="Q48" t="s">
        <v>387</v>
      </c>
      <c r="R48" t="s">
        <v>388</v>
      </c>
      <c r="S48" t="s">
        <v>231</v>
      </c>
      <c r="T48" t="s">
        <v>231</v>
      </c>
    </row>
    <row r="49" spans="14:20">
      <c r="N49" t="s">
        <v>42</v>
      </c>
      <c r="O49" t="s">
        <v>246</v>
      </c>
      <c r="P49" t="s">
        <v>389</v>
      </c>
      <c r="Q49" t="s">
        <v>390</v>
      </c>
      <c r="R49" t="s">
        <v>391</v>
      </c>
      <c r="S49" t="s">
        <v>231</v>
      </c>
      <c r="T49" t="s">
        <v>231</v>
      </c>
    </row>
    <row r="50" spans="14:20">
      <c r="N50" t="s">
        <v>42</v>
      </c>
      <c r="O50" t="s">
        <v>250</v>
      </c>
      <c r="P50" t="s">
        <v>392</v>
      </c>
      <c r="Q50" t="s">
        <v>393</v>
      </c>
      <c r="R50" t="s">
        <v>394</v>
      </c>
      <c r="S50" t="s">
        <v>231</v>
      </c>
      <c r="T50" t="s">
        <v>231</v>
      </c>
    </row>
    <row r="51" spans="14:20">
      <c r="N51" t="s">
        <v>42</v>
      </c>
      <c r="O51" t="s">
        <v>254</v>
      </c>
      <c r="P51" t="s">
        <v>395</v>
      </c>
      <c r="Q51" t="s">
        <v>396</v>
      </c>
      <c r="R51" t="s">
        <v>397</v>
      </c>
      <c r="S51" t="s">
        <v>231</v>
      </c>
      <c r="T51" t="s">
        <v>231</v>
      </c>
    </row>
    <row r="52" spans="14:20">
      <c r="N52" t="s">
        <v>42</v>
      </c>
      <c r="O52" t="s">
        <v>258</v>
      </c>
      <c r="P52" t="s">
        <v>398</v>
      </c>
      <c r="Q52" t="s">
        <v>399</v>
      </c>
      <c r="R52" t="s">
        <v>400</v>
      </c>
      <c r="S52" t="s">
        <v>231</v>
      </c>
      <c r="T52" t="s">
        <v>231</v>
      </c>
    </row>
    <row r="53" spans="14:20">
      <c r="N53" t="s">
        <v>42</v>
      </c>
      <c r="O53" t="s">
        <v>16</v>
      </c>
      <c r="P53" t="s">
        <v>401</v>
      </c>
      <c r="Q53" t="s">
        <v>402</v>
      </c>
      <c r="R53" t="s">
        <v>403</v>
      </c>
      <c r="S53" t="s">
        <v>231</v>
      </c>
      <c r="T53" t="s">
        <v>231</v>
      </c>
    </row>
    <row r="54" spans="14:20">
      <c r="N54" t="s">
        <v>42</v>
      </c>
      <c r="O54" t="s">
        <v>265</v>
      </c>
      <c r="P54" t="s">
        <v>404</v>
      </c>
      <c r="Q54" t="s">
        <v>405</v>
      </c>
      <c r="R54" t="s">
        <v>406</v>
      </c>
      <c r="S54" t="s">
        <v>407</v>
      </c>
      <c r="T54" t="s">
        <v>408</v>
      </c>
    </row>
    <row r="55" spans="14:20">
      <c r="N55" t="s">
        <v>42</v>
      </c>
      <c r="O55" t="s">
        <v>269</v>
      </c>
      <c r="P55" t="s">
        <v>409</v>
      </c>
      <c r="Q55" t="s">
        <v>410</v>
      </c>
      <c r="R55" t="s">
        <v>411</v>
      </c>
      <c r="S55" t="s">
        <v>231</v>
      </c>
      <c r="T55" t="s">
        <v>231</v>
      </c>
    </row>
    <row r="56" spans="14:20">
      <c r="N56" t="s">
        <v>42</v>
      </c>
      <c r="O56" t="s">
        <v>273</v>
      </c>
      <c r="P56" t="s">
        <v>32</v>
      </c>
      <c r="Q56" t="s">
        <v>412</v>
      </c>
      <c r="R56" t="s">
        <v>413</v>
      </c>
      <c r="S56" t="s">
        <v>231</v>
      </c>
      <c r="T56" t="s">
        <v>231</v>
      </c>
    </row>
    <row r="57" spans="14:20">
      <c r="N57" t="s">
        <v>42</v>
      </c>
      <c r="O57" t="s">
        <v>277</v>
      </c>
      <c r="P57" t="s">
        <v>178</v>
      </c>
      <c r="Q57" t="s">
        <v>414</v>
      </c>
      <c r="R57" t="s">
        <v>415</v>
      </c>
      <c r="S57" t="s">
        <v>231</v>
      </c>
      <c r="T57" t="s">
        <v>231</v>
      </c>
    </row>
    <row r="58" spans="14:20">
      <c r="N58" t="s">
        <v>42</v>
      </c>
      <c r="O58" t="s">
        <v>281</v>
      </c>
      <c r="P58" t="s">
        <v>416</v>
      </c>
      <c r="Q58" t="s">
        <v>417</v>
      </c>
      <c r="R58" t="s">
        <v>418</v>
      </c>
      <c r="S58" t="s">
        <v>231</v>
      </c>
      <c r="T58" t="s">
        <v>231</v>
      </c>
    </row>
    <row r="59" spans="14:20">
      <c r="N59" t="s">
        <v>42</v>
      </c>
      <c r="O59" t="s">
        <v>285</v>
      </c>
      <c r="P59" t="s">
        <v>21</v>
      </c>
      <c r="Q59" t="s">
        <v>419</v>
      </c>
      <c r="R59" t="s">
        <v>420</v>
      </c>
      <c r="S59" t="s">
        <v>231</v>
      </c>
      <c r="T59" t="s">
        <v>231</v>
      </c>
    </row>
    <row r="60" spans="14:20">
      <c r="N60" t="s">
        <v>42</v>
      </c>
      <c r="O60" t="s">
        <v>289</v>
      </c>
      <c r="P60" t="s">
        <v>421</v>
      </c>
      <c r="Q60" t="s">
        <v>422</v>
      </c>
      <c r="R60" t="s">
        <v>423</v>
      </c>
      <c r="S60" t="s">
        <v>231</v>
      </c>
      <c r="T60" t="s">
        <v>231</v>
      </c>
    </row>
    <row r="61" spans="14:20">
      <c r="N61" t="s">
        <v>42</v>
      </c>
      <c r="O61" t="s">
        <v>22</v>
      </c>
      <c r="P61" t="s">
        <v>424</v>
      </c>
      <c r="Q61" t="s">
        <v>425</v>
      </c>
      <c r="R61" t="s">
        <v>426</v>
      </c>
      <c r="S61" t="s">
        <v>231</v>
      </c>
      <c r="T61" t="s">
        <v>231</v>
      </c>
    </row>
    <row r="62" spans="14:20">
      <c r="N62" t="s">
        <v>42</v>
      </c>
      <c r="O62" t="s">
        <v>427</v>
      </c>
      <c r="P62" t="s">
        <v>428</v>
      </c>
      <c r="Q62" t="s">
        <v>429</v>
      </c>
      <c r="R62" t="s">
        <v>430</v>
      </c>
      <c r="S62" t="s">
        <v>431</v>
      </c>
      <c r="T62" t="s">
        <v>432</v>
      </c>
    </row>
    <row r="63" spans="14:20">
      <c r="N63" t="s">
        <v>42</v>
      </c>
      <c r="O63" t="s">
        <v>433</v>
      </c>
      <c r="P63" t="s">
        <v>186</v>
      </c>
      <c r="Q63" t="s">
        <v>434</v>
      </c>
      <c r="R63" t="s">
        <v>435</v>
      </c>
      <c r="S63" t="s">
        <v>231</v>
      </c>
      <c r="T63" t="s">
        <v>231</v>
      </c>
    </row>
    <row r="64" spans="14:20">
      <c r="N64" t="s">
        <v>42</v>
      </c>
      <c r="O64" t="s">
        <v>436</v>
      </c>
      <c r="P64" t="s">
        <v>437</v>
      </c>
      <c r="Q64" t="s">
        <v>438</v>
      </c>
      <c r="R64" t="s">
        <v>439</v>
      </c>
      <c r="S64" t="s">
        <v>231</v>
      </c>
      <c r="T64" t="s">
        <v>231</v>
      </c>
    </row>
    <row r="65" spans="14:20">
      <c r="N65" t="s">
        <v>42</v>
      </c>
      <c r="O65" t="s">
        <v>440</v>
      </c>
      <c r="P65" t="s">
        <v>441</v>
      </c>
      <c r="Q65" t="s">
        <v>442</v>
      </c>
      <c r="R65" t="s">
        <v>443</v>
      </c>
      <c r="S65" t="s">
        <v>231</v>
      </c>
      <c r="T65" t="s">
        <v>231</v>
      </c>
    </row>
    <row r="66" spans="14:20">
      <c r="N66" t="s">
        <v>42</v>
      </c>
      <c r="O66" t="s">
        <v>444</v>
      </c>
      <c r="P66" t="s">
        <v>445</v>
      </c>
      <c r="Q66" t="s">
        <v>446</v>
      </c>
      <c r="R66" t="s">
        <v>447</v>
      </c>
      <c r="S66" t="s">
        <v>231</v>
      </c>
      <c r="T66" t="s">
        <v>231</v>
      </c>
    </row>
    <row r="67" spans="14:20">
      <c r="N67" t="s">
        <v>42</v>
      </c>
      <c r="O67" t="s">
        <v>448</v>
      </c>
      <c r="P67" t="s">
        <v>449</v>
      </c>
      <c r="Q67" t="s">
        <v>450</v>
      </c>
      <c r="R67" t="s">
        <v>451</v>
      </c>
      <c r="S67" t="s">
        <v>231</v>
      </c>
      <c r="T67" t="s">
        <v>231</v>
      </c>
    </row>
    <row r="68" spans="14:20">
      <c r="N68" t="s">
        <v>42</v>
      </c>
      <c r="O68" t="s">
        <v>452</v>
      </c>
      <c r="P68" t="s">
        <v>453</v>
      </c>
      <c r="Q68" t="s">
        <v>454</v>
      </c>
      <c r="R68" t="s">
        <v>376</v>
      </c>
      <c r="S68" t="s">
        <v>231</v>
      </c>
      <c r="T68" t="s">
        <v>231</v>
      </c>
    </row>
    <row r="69" spans="14:20">
      <c r="N69" t="s">
        <v>42</v>
      </c>
      <c r="O69" t="s">
        <v>455</v>
      </c>
      <c r="P69" t="s">
        <v>456</v>
      </c>
      <c r="Q69" t="s">
        <v>457</v>
      </c>
      <c r="R69" t="s">
        <v>458</v>
      </c>
      <c r="S69" t="s">
        <v>231</v>
      </c>
      <c r="T69" t="s">
        <v>231</v>
      </c>
    </row>
    <row r="70" spans="14:20">
      <c r="N70" t="s">
        <v>42</v>
      </c>
      <c r="O70" t="s">
        <v>459</v>
      </c>
      <c r="P70" t="s">
        <v>460</v>
      </c>
      <c r="Q70" t="s">
        <v>461</v>
      </c>
      <c r="R70" t="s">
        <v>462</v>
      </c>
      <c r="S70" t="s">
        <v>231</v>
      </c>
      <c r="T70" t="s">
        <v>231</v>
      </c>
    </row>
    <row r="71" spans="14:20">
      <c r="N71" t="s">
        <v>42</v>
      </c>
      <c r="O71" t="s">
        <v>463</v>
      </c>
      <c r="P71" t="s">
        <v>464</v>
      </c>
      <c r="Q71" t="s">
        <v>465</v>
      </c>
      <c r="R71" t="s">
        <v>466</v>
      </c>
      <c r="S71" t="s">
        <v>231</v>
      </c>
      <c r="T71" t="s">
        <v>231</v>
      </c>
    </row>
    <row r="72" spans="14:20">
      <c r="N72" t="s">
        <v>42</v>
      </c>
      <c r="O72" t="s">
        <v>467</v>
      </c>
      <c r="P72" t="s">
        <v>468</v>
      </c>
      <c r="Q72" t="s">
        <v>469</v>
      </c>
      <c r="R72" t="s">
        <v>470</v>
      </c>
      <c r="S72" t="s">
        <v>471</v>
      </c>
      <c r="T72" t="s">
        <v>472</v>
      </c>
    </row>
    <row r="73" spans="14:20">
      <c r="N73" t="s">
        <v>42</v>
      </c>
      <c r="O73" t="s">
        <v>473</v>
      </c>
      <c r="P73" t="s">
        <v>474</v>
      </c>
      <c r="Q73" t="s">
        <v>475</v>
      </c>
      <c r="R73" t="s">
        <v>476</v>
      </c>
      <c r="S73" t="s">
        <v>231</v>
      </c>
      <c r="T73" t="s">
        <v>231</v>
      </c>
    </row>
    <row r="74" spans="14:20">
      <c r="N74" t="s">
        <v>42</v>
      </c>
      <c r="O74" t="s">
        <v>477</v>
      </c>
      <c r="P74" t="s">
        <v>478</v>
      </c>
      <c r="Q74" t="s">
        <v>375</v>
      </c>
      <c r="R74" t="s">
        <v>479</v>
      </c>
      <c r="S74" t="s">
        <v>231</v>
      </c>
      <c r="T74" t="s">
        <v>231</v>
      </c>
    </row>
    <row r="75" spans="14:20">
      <c r="N75" t="s">
        <v>42</v>
      </c>
      <c r="O75" t="s">
        <v>480</v>
      </c>
      <c r="P75" t="s">
        <v>481</v>
      </c>
      <c r="Q75" t="s">
        <v>482</v>
      </c>
      <c r="R75" t="s">
        <v>483</v>
      </c>
      <c r="S75" t="s">
        <v>231</v>
      </c>
      <c r="T75" t="s">
        <v>231</v>
      </c>
    </row>
    <row r="76" spans="14:20">
      <c r="N76" t="s">
        <v>42</v>
      </c>
      <c r="O76" t="s">
        <v>484</v>
      </c>
      <c r="P76" t="s">
        <v>485</v>
      </c>
      <c r="Q76" t="s">
        <v>486</v>
      </c>
      <c r="R76" t="s">
        <v>487</v>
      </c>
      <c r="S76" t="s">
        <v>231</v>
      </c>
      <c r="T76" t="s">
        <v>231</v>
      </c>
    </row>
    <row r="77" spans="14:20">
      <c r="N77" t="s">
        <v>42</v>
      </c>
      <c r="O77" t="s">
        <v>488</v>
      </c>
      <c r="P77" t="s">
        <v>489</v>
      </c>
      <c r="Q77" t="s">
        <v>490</v>
      </c>
      <c r="R77" t="s">
        <v>491</v>
      </c>
      <c r="S77" t="s">
        <v>492</v>
      </c>
      <c r="T77" t="s">
        <v>493</v>
      </c>
    </row>
    <row r="78" spans="14:20">
      <c r="N78" t="s">
        <v>42</v>
      </c>
      <c r="O78" t="s">
        <v>494</v>
      </c>
      <c r="P78" t="s">
        <v>495</v>
      </c>
      <c r="Q78" t="s">
        <v>496</v>
      </c>
      <c r="R78" t="s">
        <v>497</v>
      </c>
      <c r="S78" t="s">
        <v>231</v>
      </c>
      <c r="T78" t="s">
        <v>231</v>
      </c>
    </row>
    <row r="79" spans="14:20">
      <c r="N79" t="s">
        <v>42</v>
      </c>
      <c r="O79" t="s">
        <v>498</v>
      </c>
      <c r="P79" t="s">
        <v>499</v>
      </c>
      <c r="Q79" t="s">
        <v>500</v>
      </c>
      <c r="R79" t="s">
        <v>501</v>
      </c>
      <c r="S79" t="s">
        <v>231</v>
      </c>
      <c r="T79" t="s">
        <v>231</v>
      </c>
    </row>
    <row r="80" spans="14:20">
      <c r="N80" t="s">
        <v>42</v>
      </c>
      <c r="O80" t="s">
        <v>502</v>
      </c>
      <c r="P80" t="s">
        <v>503</v>
      </c>
      <c r="Q80" t="s">
        <v>504</v>
      </c>
      <c r="R80" t="s">
        <v>505</v>
      </c>
      <c r="S80" t="s">
        <v>231</v>
      </c>
      <c r="T80" t="s">
        <v>231</v>
      </c>
    </row>
    <row r="81" spans="14:20">
      <c r="N81" t="s">
        <v>42</v>
      </c>
      <c r="O81" t="s">
        <v>506</v>
      </c>
      <c r="P81" t="s">
        <v>507</v>
      </c>
      <c r="Q81" t="s">
        <v>508</v>
      </c>
      <c r="R81" t="s">
        <v>509</v>
      </c>
      <c r="S81" t="s">
        <v>231</v>
      </c>
      <c r="T81" t="s">
        <v>231</v>
      </c>
    </row>
    <row r="82" spans="14:20">
      <c r="N82" t="s">
        <v>42</v>
      </c>
      <c r="O82" t="s">
        <v>510</v>
      </c>
      <c r="P82" t="s">
        <v>27</v>
      </c>
      <c r="Q82" t="s">
        <v>511</v>
      </c>
      <c r="R82" t="s">
        <v>512</v>
      </c>
      <c r="S82" t="s">
        <v>231</v>
      </c>
      <c r="T82" t="s">
        <v>231</v>
      </c>
    </row>
    <row r="83" spans="14:20">
      <c r="N83" t="s">
        <v>43</v>
      </c>
      <c r="O83" t="s">
        <v>37</v>
      </c>
      <c r="P83" t="s">
        <v>513</v>
      </c>
      <c r="Q83" t="s">
        <v>514</v>
      </c>
      <c r="R83" t="s">
        <v>515</v>
      </c>
      <c r="S83" t="s">
        <v>231</v>
      </c>
      <c r="T83" t="s">
        <v>231</v>
      </c>
    </row>
    <row r="84" spans="14:20">
      <c r="N84" t="s">
        <v>43</v>
      </c>
      <c r="O84" t="s">
        <v>2</v>
      </c>
      <c r="P84" t="s">
        <v>516</v>
      </c>
      <c r="Q84" t="s">
        <v>517</v>
      </c>
      <c r="R84" t="s">
        <v>518</v>
      </c>
      <c r="S84" t="s">
        <v>231</v>
      </c>
      <c r="T84" t="s">
        <v>231</v>
      </c>
    </row>
    <row r="85" spans="14:20">
      <c r="N85" t="s">
        <v>43</v>
      </c>
      <c r="O85" t="s">
        <v>234</v>
      </c>
      <c r="P85" t="s">
        <v>167</v>
      </c>
      <c r="Q85" t="s">
        <v>514</v>
      </c>
      <c r="R85" t="s">
        <v>519</v>
      </c>
      <c r="S85" t="s">
        <v>520</v>
      </c>
      <c r="T85" t="s">
        <v>521</v>
      </c>
    </row>
    <row r="86" spans="14:20">
      <c r="N86" t="s">
        <v>43</v>
      </c>
      <c r="O86" t="s">
        <v>238</v>
      </c>
      <c r="P86" t="s">
        <v>522</v>
      </c>
      <c r="Q86" t="s">
        <v>523</v>
      </c>
      <c r="R86" t="s">
        <v>524</v>
      </c>
      <c r="S86" t="s">
        <v>231</v>
      </c>
      <c r="T86" t="s">
        <v>231</v>
      </c>
    </row>
    <row r="87" spans="14:20">
      <c r="N87" t="s">
        <v>43</v>
      </c>
      <c r="O87" t="s">
        <v>242</v>
      </c>
      <c r="P87" t="s">
        <v>525</v>
      </c>
      <c r="Q87" t="s">
        <v>526</v>
      </c>
      <c r="R87" t="s">
        <v>527</v>
      </c>
      <c r="S87" t="s">
        <v>231</v>
      </c>
      <c r="T87" t="s">
        <v>231</v>
      </c>
    </row>
    <row r="88" spans="14:20">
      <c r="N88" t="s">
        <v>43</v>
      </c>
      <c r="O88" t="s">
        <v>246</v>
      </c>
      <c r="P88" t="s">
        <v>251</v>
      </c>
      <c r="Q88" t="s">
        <v>528</v>
      </c>
      <c r="R88" t="s">
        <v>529</v>
      </c>
      <c r="S88" t="s">
        <v>231</v>
      </c>
      <c r="T88" t="s">
        <v>231</v>
      </c>
    </row>
    <row r="89" spans="14:20">
      <c r="N89" t="s">
        <v>43</v>
      </c>
      <c r="O89" t="s">
        <v>250</v>
      </c>
      <c r="P89" t="s">
        <v>530</v>
      </c>
      <c r="Q89" t="s">
        <v>531</v>
      </c>
      <c r="R89" t="s">
        <v>532</v>
      </c>
      <c r="S89" t="s">
        <v>231</v>
      </c>
      <c r="T89" t="s">
        <v>231</v>
      </c>
    </row>
    <row r="90" spans="14:20">
      <c r="N90" t="s">
        <v>43</v>
      </c>
      <c r="O90" t="s">
        <v>254</v>
      </c>
      <c r="P90" t="s">
        <v>533</v>
      </c>
      <c r="Q90" t="s">
        <v>534</v>
      </c>
      <c r="R90" t="s">
        <v>535</v>
      </c>
      <c r="S90" t="s">
        <v>536</v>
      </c>
      <c r="T90" t="s">
        <v>537</v>
      </c>
    </row>
    <row r="91" spans="14:20">
      <c r="N91" t="s">
        <v>43</v>
      </c>
      <c r="O91" t="s">
        <v>258</v>
      </c>
      <c r="P91" t="s">
        <v>538</v>
      </c>
      <c r="Q91" t="s">
        <v>539</v>
      </c>
      <c r="R91" t="s">
        <v>540</v>
      </c>
      <c r="S91" t="s">
        <v>231</v>
      </c>
      <c r="T91" t="s">
        <v>231</v>
      </c>
    </row>
    <row r="92" spans="14:20">
      <c r="N92" t="s">
        <v>43</v>
      </c>
      <c r="O92" t="s">
        <v>16</v>
      </c>
      <c r="P92" t="s">
        <v>541</v>
      </c>
      <c r="Q92" t="s">
        <v>542</v>
      </c>
      <c r="R92" t="s">
        <v>543</v>
      </c>
      <c r="S92" t="s">
        <v>544</v>
      </c>
      <c r="T92" t="s">
        <v>545</v>
      </c>
    </row>
    <row r="93" spans="14:20">
      <c r="N93" t="s">
        <v>43</v>
      </c>
      <c r="O93" t="s">
        <v>265</v>
      </c>
      <c r="P93" t="s">
        <v>546</v>
      </c>
      <c r="Q93" t="s">
        <v>547</v>
      </c>
      <c r="R93" t="s">
        <v>548</v>
      </c>
      <c r="S93" t="s">
        <v>549</v>
      </c>
      <c r="T93" t="s">
        <v>515</v>
      </c>
    </row>
    <row r="94" spans="14:20">
      <c r="N94" t="s">
        <v>44</v>
      </c>
      <c r="O94" t="s">
        <v>37</v>
      </c>
      <c r="P94" t="s">
        <v>550</v>
      </c>
      <c r="Q94" t="s">
        <v>551</v>
      </c>
      <c r="R94" t="s">
        <v>552</v>
      </c>
      <c r="S94" t="s">
        <v>231</v>
      </c>
      <c r="T94" t="s">
        <v>231</v>
      </c>
    </row>
    <row r="95" spans="14:20">
      <c r="N95" t="s">
        <v>44</v>
      </c>
      <c r="O95" t="s">
        <v>2</v>
      </c>
      <c r="P95" t="s">
        <v>553</v>
      </c>
      <c r="Q95" t="s">
        <v>554</v>
      </c>
      <c r="R95" t="s">
        <v>555</v>
      </c>
      <c r="S95" t="s">
        <v>231</v>
      </c>
      <c r="T95" t="s">
        <v>231</v>
      </c>
    </row>
    <row r="96" spans="14:20">
      <c r="N96" t="s">
        <v>44</v>
      </c>
      <c r="O96" t="s">
        <v>234</v>
      </c>
      <c r="P96" t="s">
        <v>556</v>
      </c>
      <c r="Q96" t="s">
        <v>557</v>
      </c>
      <c r="R96" t="s">
        <v>558</v>
      </c>
      <c r="S96" t="s">
        <v>231</v>
      </c>
      <c r="T96" t="s">
        <v>231</v>
      </c>
    </row>
    <row r="97" spans="14:20">
      <c r="N97" t="s">
        <v>44</v>
      </c>
      <c r="O97" t="s">
        <v>238</v>
      </c>
      <c r="P97" t="s">
        <v>559</v>
      </c>
      <c r="Q97" t="s">
        <v>560</v>
      </c>
      <c r="R97" t="s">
        <v>561</v>
      </c>
      <c r="S97" t="s">
        <v>231</v>
      </c>
      <c r="T97" t="s">
        <v>231</v>
      </c>
    </row>
    <row r="98" spans="14:20">
      <c r="N98" t="s">
        <v>44</v>
      </c>
      <c r="O98" t="s">
        <v>242</v>
      </c>
      <c r="P98" t="s">
        <v>562</v>
      </c>
      <c r="Q98" t="s">
        <v>563</v>
      </c>
      <c r="R98" t="s">
        <v>564</v>
      </c>
      <c r="S98" t="s">
        <v>231</v>
      </c>
      <c r="T98" t="s">
        <v>231</v>
      </c>
    </row>
    <row r="99" spans="14:20">
      <c r="N99" t="s">
        <v>44</v>
      </c>
      <c r="O99" t="s">
        <v>246</v>
      </c>
      <c r="P99" t="s">
        <v>565</v>
      </c>
      <c r="Q99" t="s">
        <v>566</v>
      </c>
      <c r="R99" t="s">
        <v>567</v>
      </c>
      <c r="S99" t="s">
        <v>231</v>
      </c>
      <c r="T99" t="s">
        <v>231</v>
      </c>
    </row>
    <row r="100" spans="14:20">
      <c r="N100" t="s">
        <v>44</v>
      </c>
      <c r="O100" t="s">
        <v>250</v>
      </c>
      <c r="P100" t="s">
        <v>568</v>
      </c>
      <c r="Q100" t="s">
        <v>569</v>
      </c>
      <c r="R100" t="s">
        <v>570</v>
      </c>
      <c r="S100" t="s">
        <v>231</v>
      </c>
      <c r="T100" t="s">
        <v>231</v>
      </c>
    </row>
    <row r="101" spans="14:20">
      <c r="N101" t="s">
        <v>44</v>
      </c>
      <c r="O101" t="s">
        <v>254</v>
      </c>
      <c r="P101" t="s">
        <v>571</v>
      </c>
      <c r="Q101" t="s">
        <v>572</v>
      </c>
      <c r="R101" t="s">
        <v>573</v>
      </c>
      <c r="S101" t="s">
        <v>231</v>
      </c>
      <c r="T101" t="s">
        <v>231</v>
      </c>
    </row>
    <row r="102" spans="14:20">
      <c r="N102" t="s">
        <v>44</v>
      </c>
      <c r="O102" t="s">
        <v>258</v>
      </c>
      <c r="P102" t="s">
        <v>574</v>
      </c>
      <c r="Q102" t="s">
        <v>575</v>
      </c>
      <c r="R102" t="s">
        <v>576</v>
      </c>
      <c r="S102" t="s">
        <v>231</v>
      </c>
      <c r="T102" t="s">
        <v>231</v>
      </c>
    </row>
    <row r="103" spans="14:20">
      <c r="N103" t="s">
        <v>44</v>
      </c>
      <c r="O103" t="s">
        <v>16</v>
      </c>
      <c r="P103" t="s">
        <v>29</v>
      </c>
      <c r="Q103" t="s">
        <v>577</v>
      </c>
      <c r="R103" t="s">
        <v>578</v>
      </c>
      <c r="S103" t="s">
        <v>231</v>
      </c>
      <c r="T103" t="s">
        <v>231</v>
      </c>
    </row>
    <row r="104" spans="14:20">
      <c r="N104" t="s">
        <v>44</v>
      </c>
      <c r="O104" t="s">
        <v>265</v>
      </c>
      <c r="P104" t="s">
        <v>579</v>
      </c>
      <c r="Q104" t="s">
        <v>580</v>
      </c>
      <c r="R104" t="s">
        <v>581</v>
      </c>
      <c r="S104" t="s">
        <v>231</v>
      </c>
      <c r="T104" t="s">
        <v>231</v>
      </c>
    </row>
    <row r="105" spans="14:20">
      <c r="N105" t="s">
        <v>44</v>
      </c>
      <c r="O105" t="s">
        <v>269</v>
      </c>
      <c r="P105" t="s">
        <v>582</v>
      </c>
      <c r="Q105" t="s">
        <v>583</v>
      </c>
      <c r="R105" t="s">
        <v>584</v>
      </c>
      <c r="S105" t="s">
        <v>231</v>
      </c>
      <c r="T105" t="s">
        <v>231</v>
      </c>
    </row>
    <row r="106" spans="14:20">
      <c r="N106" t="s">
        <v>44</v>
      </c>
      <c r="O106" t="s">
        <v>273</v>
      </c>
      <c r="P106" t="s">
        <v>585</v>
      </c>
      <c r="Q106" t="s">
        <v>586</v>
      </c>
      <c r="R106" t="s">
        <v>587</v>
      </c>
      <c r="S106" t="s">
        <v>231</v>
      </c>
      <c r="T106" t="s">
        <v>231</v>
      </c>
    </row>
    <row r="107" spans="14:20">
      <c r="N107" t="s">
        <v>44</v>
      </c>
      <c r="O107" t="s">
        <v>277</v>
      </c>
      <c r="P107" t="s">
        <v>588</v>
      </c>
      <c r="Q107" t="s">
        <v>589</v>
      </c>
      <c r="R107" t="s">
        <v>590</v>
      </c>
      <c r="S107" t="s">
        <v>231</v>
      </c>
      <c r="T107" t="s">
        <v>231</v>
      </c>
    </row>
    <row r="108" spans="14:20">
      <c r="N108" t="s">
        <v>44</v>
      </c>
      <c r="O108" t="s">
        <v>281</v>
      </c>
      <c r="P108" t="s">
        <v>591</v>
      </c>
      <c r="Q108" t="s">
        <v>592</v>
      </c>
      <c r="R108" t="s">
        <v>593</v>
      </c>
      <c r="S108" t="s">
        <v>231</v>
      </c>
      <c r="T108" t="s">
        <v>231</v>
      </c>
    </row>
    <row r="109" spans="14:20">
      <c r="N109" t="s">
        <v>44</v>
      </c>
      <c r="O109" t="s">
        <v>285</v>
      </c>
      <c r="P109" t="s">
        <v>594</v>
      </c>
      <c r="Q109" t="s">
        <v>595</v>
      </c>
      <c r="R109" t="s">
        <v>596</v>
      </c>
      <c r="S109" t="s">
        <v>231</v>
      </c>
      <c r="T109" t="s">
        <v>231</v>
      </c>
    </row>
    <row r="110" spans="14:20">
      <c r="N110" t="s">
        <v>44</v>
      </c>
      <c r="O110" t="s">
        <v>289</v>
      </c>
      <c r="P110" t="s">
        <v>597</v>
      </c>
      <c r="Q110" t="s">
        <v>598</v>
      </c>
      <c r="R110" t="s">
        <v>599</v>
      </c>
      <c r="S110" t="s">
        <v>231</v>
      </c>
      <c r="T110" t="s">
        <v>231</v>
      </c>
    </row>
    <row r="111" spans="14:20">
      <c r="N111" t="s">
        <v>44</v>
      </c>
      <c r="O111" t="s">
        <v>22</v>
      </c>
      <c r="P111" t="s">
        <v>600</v>
      </c>
      <c r="Q111" t="s">
        <v>601</v>
      </c>
      <c r="R111" t="s">
        <v>602</v>
      </c>
      <c r="S111" t="s">
        <v>231</v>
      </c>
      <c r="T111" t="s">
        <v>231</v>
      </c>
    </row>
    <row r="112" spans="14:20">
      <c r="N112" t="s">
        <v>44</v>
      </c>
      <c r="O112" t="s">
        <v>427</v>
      </c>
      <c r="P112" t="s">
        <v>603</v>
      </c>
      <c r="Q112" t="s">
        <v>604</v>
      </c>
      <c r="R112" t="s">
        <v>605</v>
      </c>
      <c r="S112" t="s">
        <v>231</v>
      </c>
      <c r="T112" t="s">
        <v>231</v>
      </c>
    </row>
    <row r="113" spans="14:20">
      <c r="N113" t="s">
        <v>44</v>
      </c>
      <c r="O113" t="s">
        <v>433</v>
      </c>
      <c r="P113" t="s">
        <v>606</v>
      </c>
      <c r="Q113" t="s">
        <v>607</v>
      </c>
      <c r="R113" t="s">
        <v>608</v>
      </c>
      <c r="S113" t="s">
        <v>231</v>
      </c>
      <c r="T113" t="s">
        <v>231</v>
      </c>
    </row>
    <row r="114" spans="14:20">
      <c r="N114" t="s">
        <v>44</v>
      </c>
      <c r="O114" t="s">
        <v>436</v>
      </c>
      <c r="P114" t="s">
        <v>609</v>
      </c>
      <c r="Q114" t="s">
        <v>610</v>
      </c>
      <c r="R114" t="s">
        <v>611</v>
      </c>
      <c r="S114" t="s">
        <v>231</v>
      </c>
      <c r="T114" t="s">
        <v>231</v>
      </c>
    </row>
    <row r="115" spans="14:20">
      <c r="N115" t="s">
        <v>44</v>
      </c>
      <c r="O115" t="s">
        <v>440</v>
      </c>
      <c r="P115" t="s">
        <v>612</v>
      </c>
      <c r="Q115" t="s">
        <v>613</v>
      </c>
      <c r="R115" t="s">
        <v>614</v>
      </c>
      <c r="S115" t="s">
        <v>231</v>
      </c>
      <c r="T115" t="s">
        <v>231</v>
      </c>
    </row>
    <row r="116" spans="14:20">
      <c r="N116" t="s">
        <v>44</v>
      </c>
      <c r="O116" t="s">
        <v>444</v>
      </c>
      <c r="P116" t="s">
        <v>615</v>
      </c>
      <c r="Q116" t="s">
        <v>616</v>
      </c>
      <c r="R116" t="s">
        <v>617</v>
      </c>
      <c r="S116" t="s">
        <v>231</v>
      </c>
      <c r="T116" t="s">
        <v>231</v>
      </c>
    </row>
    <row r="117" spans="14:20">
      <c r="N117" t="s">
        <v>44</v>
      </c>
      <c r="O117" t="s">
        <v>448</v>
      </c>
      <c r="P117" t="s">
        <v>618</v>
      </c>
      <c r="Q117" t="s">
        <v>619</v>
      </c>
      <c r="R117" t="s">
        <v>620</v>
      </c>
      <c r="S117" t="s">
        <v>231</v>
      </c>
      <c r="T117" t="s">
        <v>231</v>
      </c>
    </row>
    <row r="118" spans="14:20">
      <c r="N118" t="s">
        <v>44</v>
      </c>
      <c r="O118" t="s">
        <v>452</v>
      </c>
      <c r="P118" t="s">
        <v>621</v>
      </c>
      <c r="Q118" t="s">
        <v>622</v>
      </c>
      <c r="R118" t="s">
        <v>623</v>
      </c>
      <c r="S118" t="s">
        <v>231</v>
      </c>
      <c r="T118" t="s">
        <v>231</v>
      </c>
    </row>
    <row r="119" spans="14:20">
      <c r="N119" t="s">
        <v>44</v>
      </c>
      <c r="O119" t="s">
        <v>455</v>
      </c>
      <c r="P119" t="s">
        <v>624</v>
      </c>
      <c r="Q119" t="s">
        <v>625</v>
      </c>
      <c r="R119" t="s">
        <v>626</v>
      </c>
      <c r="S119" t="s">
        <v>231</v>
      </c>
      <c r="T119" t="s">
        <v>231</v>
      </c>
    </row>
    <row r="120" spans="14:20">
      <c r="N120" t="s">
        <v>44</v>
      </c>
      <c r="O120" t="s">
        <v>459</v>
      </c>
      <c r="P120" t="s">
        <v>627</v>
      </c>
      <c r="Q120" t="s">
        <v>628</v>
      </c>
      <c r="R120" t="s">
        <v>629</v>
      </c>
      <c r="S120" t="s">
        <v>231</v>
      </c>
      <c r="T120" t="s">
        <v>231</v>
      </c>
    </row>
    <row r="121" spans="14:20">
      <c r="N121" t="s">
        <v>44</v>
      </c>
      <c r="O121" t="s">
        <v>463</v>
      </c>
      <c r="P121" t="s">
        <v>630</v>
      </c>
      <c r="Q121" t="s">
        <v>631</v>
      </c>
      <c r="R121" t="s">
        <v>632</v>
      </c>
      <c r="S121" t="s">
        <v>231</v>
      </c>
      <c r="T121" t="s">
        <v>231</v>
      </c>
    </row>
    <row r="122" spans="14:20">
      <c r="N122" t="s">
        <v>44</v>
      </c>
      <c r="O122" t="s">
        <v>467</v>
      </c>
      <c r="P122" t="s">
        <v>633</v>
      </c>
      <c r="Q122" t="s">
        <v>634</v>
      </c>
      <c r="R122" t="s">
        <v>635</v>
      </c>
      <c r="S122" t="s">
        <v>231</v>
      </c>
      <c r="T122" t="s">
        <v>231</v>
      </c>
    </row>
    <row r="123" spans="14:20">
      <c r="N123" t="s">
        <v>44</v>
      </c>
      <c r="O123" t="s">
        <v>473</v>
      </c>
      <c r="P123" t="s">
        <v>636</v>
      </c>
      <c r="Q123" t="s">
        <v>637</v>
      </c>
      <c r="R123" t="s">
        <v>638</v>
      </c>
      <c r="S123" t="s">
        <v>231</v>
      </c>
      <c r="T123" t="s">
        <v>231</v>
      </c>
    </row>
    <row r="124" spans="14:20">
      <c r="N124" t="s">
        <v>44</v>
      </c>
      <c r="O124" t="s">
        <v>477</v>
      </c>
      <c r="P124" t="s">
        <v>639</v>
      </c>
      <c r="Q124" t="s">
        <v>640</v>
      </c>
      <c r="R124" t="s">
        <v>641</v>
      </c>
      <c r="S124" t="s">
        <v>231</v>
      </c>
      <c r="T124" t="s">
        <v>231</v>
      </c>
    </row>
    <row r="125" spans="14:20">
      <c r="N125" t="s">
        <v>44</v>
      </c>
      <c r="O125" t="s">
        <v>480</v>
      </c>
      <c r="P125" t="s">
        <v>642</v>
      </c>
      <c r="Q125" t="s">
        <v>643</v>
      </c>
      <c r="R125" t="s">
        <v>644</v>
      </c>
      <c r="S125" t="s">
        <v>231</v>
      </c>
      <c r="T125" t="s">
        <v>231</v>
      </c>
    </row>
    <row r="126" spans="14:20">
      <c r="N126" t="s">
        <v>44</v>
      </c>
      <c r="O126" t="s">
        <v>484</v>
      </c>
      <c r="P126" t="s">
        <v>645</v>
      </c>
      <c r="Q126" t="s">
        <v>646</v>
      </c>
      <c r="R126" t="s">
        <v>647</v>
      </c>
      <c r="S126" t="s">
        <v>231</v>
      </c>
      <c r="T126" t="s">
        <v>231</v>
      </c>
    </row>
    <row r="127" spans="14:20">
      <c r="N127" t="s">
        <v>44</v>
      </c>
      <c r="O127" t="s">
        <v>488</v>
      </c>
      <c r="P127" t="s">
        <v>648</v>
      </c>
      <c r="Q127" t="s">
        <v>649</v>
      </c>
      <c r="R127" t="s">
        <v>650</v>
      </c>
      <c r="S127" t="s">
        <v>231</v>
      </c>
      <c r="T127" t="s">
        <v>231</v>
      </c>
    </row>
    <row r="128" spans="14:20">
      <c r="N128" t="s">
        <v>44</v>
      </c>
      <c r="O128" t="s">
        <v>494</v>
      </c>
      <c r="P128" t="s">
        <v>651</v>
      </c>
      <c r="Q128" t="s">
        <v>652</v>
      </c>
      <c r="R128" t="s">
        <v>653</v>
      </c>
      <c r="S128" t="s">
        <v>231</v>
      </c>
      <c r="T128" t="s">
        <v>231</v>
      </c>
    </row>
    <row r="129" spans="14:20">
      <c r="N129" t="s">
        <v>44</v>
      </c>
      <c r="O129" t="s">
        <v>498</v>
      </c>
      <c r="P129" t="s">
        <v>654</v>
      </c>
      <c r="Q129" t="s">
        <v>655</v>
      </c>
      <c r="R129" t="s">
        <v>656</v>
      </c>
      <c r="S129" t="s">
        <v>231</v>
      </c>
      <c r="T129" t="s">
        <v>231</v>
      </c>
    </row>
    <row r="130" spans="14:20">
      <c r="N130" t="s">
        <v>44</v>
      </c>
      <c r="O130" t="s">
        <v>502</v>
      </c>
      <c r="P130" t="s">
        <v>657</v>
      </c>
      <c r="Q130" t="s">
        <v>658</v>
      </c>
      <c r="R130" t="s">
        <v>659</v>
      </c>
      <c r="S130" t="s">
        <v>231</v>
      </c>
      <c r="T130" t="s">
        <v>231</v>
      </c>
    </row>
    <row r="131" spans="14:20">
      <c r="N131" t="s">
        <v>44</v>
      </c>
      <c r="O131" t="s">
        <v>506</v>
      </c>
      <c r="P131" t="s">
        <v>660</v>
      </c>
      <c r="Q131" t="s">
        <v>661</v>
      </c>
      <c r="R131" t="s">
        <v>662</v>
      </c>
      <c r="S131" t="s">
        <v>231</v>
      </c>
      <c r="T131" t="s">
        <v>231</v>
      </c>
    </row>
    <row r="132" spans="14:20">
      <c r="N132" t="s">
        <v>44</v>
      </c>
      <c r="O132" t="s">
        <v>510</v>
      </c>
      <c r="P132" t="s">
        <v>663</v>
      </c>
      <c r="Q132" t="s">
        <v>664</v>
      </c>
      <c r="R132" t="s">
        <v>665</v>
      </c>
      <c r="S132" t="s">
        <v>231</v>
      </c>
      <c r="T132" t="s">
        <v>231</v>
      </c>
    </row>
    <row r="133" spans="14:20">
      <c r="N133" t="s">
        <v>44</v>
      </c>
      <c r="O133" t="s">
        <v>666</v>
      </c>
      <c r="P133" t="s">
        <v>667</v>
      </c>
      <c r="Q133" t="s">
        <v>668</v>
      </c>
      <c r="R133" t="s">
        <v>669</v>
      </c>
      <c r="S133" t="s">
        <v>231</v>
      </c>
      <c r="T133" t="s">
        <v>231</v>
      </c>
    </row>
    <row r="134" spans="14:20">
      <c r="N134" t="s">
        <v>44</v>
      </c>
      <c r="O134" t="s">
        <v>670</v>
      </c>
      <c r="P134" t="s">
        <v>671</v>
      </c>
      <c r="Q134" t="s">
        <v>672</v>
      </c>
      <c r="R134" t="s">
        <v>673</v>
      </c>
      <c r="S134" t="s">
        <v>231</v>
      </c>
      <c r="T134" t="s">
        <v>231</v>
      </c>
    </row>
    <row r="135" spans="14:20">
      <c r="N135" t="s">
        <v>44</v>
      </c>
      <c r="O135" t="s">
        <v>674</v>
      </c>
      <c r="P135" t="s">
        <v>675</v>
      </c>
      <c r="Q135" t="s">
        <v>676</v>
      </c>
      <c r="R135" t="s">
        <v>677</v>
      </c>
      <c r="S135" t="s">
        <v>231</v>
      </c>
      <c r="T135" t="s">
        <v>231</v>
      </c>
    </row>
    <row r="136" spans="14:20">
      <c r="N136" t="s">
        <v>44</v>
      </c>
      <c r="O136" t="s">
        <v>678</v>
      </c>
      <c r="P136" t="s">
        <v>679</v>
      </c>
      <c r="Q136" t="s">
        <v>680</v>
      </c>
      <c r="R136" t="s">
        <v>681</v>
      </c>
      <c r="S136" t="s">
        <v>231</v>
      </c>
      <c r="T136" t="s">
        <v>231</v>
      </c>
    </row>
    <row r="137" spans="14:20">
      <c r="N137" t="s">
        <v>44</v>
      </c>
      <c r="O137" t="s">
        <v>682</v>
      </c>
      <c r="P137" t="s">
        <v>683</v>
      </c>
      <c r="Q137" t="s">
        <v>684</v>
      </c>
      <c r="R137" t="s">
        <v>685</v>
      </c>
      <c r="S137" t="s">
        <v>231</v>
      </c>
      <c r="T137" t="s">
        <v>231</v>
      </c>
    </row>
    <row r="138" spans="14:20">
      <c r="N138" t="s">
        <v>44</v>
      </c>
      <c r="O138" t="s">
        <v>686</v>
      </c>
      <c r="P138" t="s">
        <v>687</v>
      </c>
      <c r="Q138" t="s">
        <v>688</v>
      </c>
      <c r="R138" t="s">
        <v>689</v>
      </c>
      <c r="S138" t="s">
        <v>231</v>
      </c>
      <c r="T138" t="s">
        <v>231</v>
      </c>
    </row>
    <row r="139" spans="14:20">
      <c r="N139" t="s">
        <v>44</v>
      </c>
      <c r="O139" t="s">
        <v>690</v>
      </c>
      <c r="P139" t="s">
        <v>691</v>
      </c>
      <c r="Q139" t="s">
        <v>692</v>
      </c>
      <c r="R139" t="s">
        <v>693</v>
      </c>
      <c r="S139" t="s">
        <v>231</v>
      </c>
      <c r="T139" t="s">
        <v>231</v>
      </c>
    </row>
    <row r="140" spans="14:20">
      <c r="N140" t="s">
        <v>44</v>
      </c>
      <c r="O140" t="s">
        <v>694</v>
      </c>
      <c r="P140" t="s">
        <v>695</v>
      </c>
      <c r="Q140" t="s">
        <v>696</v>
      </c>
      <c r="R140" t="s">
        <v>697</v>
      </c>
      <c r="S140" t="s">
        <v>231</v>
      </c>
      <c r="T140" t="s">
        <v>231</v>
      </c>
    </row>
    <row r="141" spans="14:20">
      <c r="N141" t="s">
        <v>44</v>
      </c>
      <c r="O141" t="s">
        <v>698</v>
      </c>
      <c r="P141" t="s">
        <v>699</v>
      </c>
      <c r="Q141" t="s">
        <v>700</v>
      </c>
      <c r="R141" t="s">
        <v>701</v>
      </c>
      <c r="S141" t="s">
        <v>231</v>
      </c>
      <c r="T141" t="s">
        <v>231</v>
      </c>
    </row>
    <row r="142" spans="14:20">
      <c r="N142" t="s">
        <v>44</v>
      </c>
      <c r="O142" t="s">
        <v>702</v>
      </c>
      <c r="P142" t="s">
        <v>21</v>
      </c>
      <c r="Q142" t="s">
        <v>703</v>
      </c>
      <c r="R142" t="s">
        <v>704</v>
      </c>
      <c r="S142" t="s">
        <v>231</v>
      </c>
      <c r="T142" t="s">
        <v>231</v>
      </c>
    </row>
    <row r="143" spans="14:20">
      <c r="N143" t="s">
        <v>44</v>
      </c>
      <c r="O143" t="s">
        <v>705</v>
      </c>
      <c r="P143" t="s">
        <v>706</v>
      </c>
      <c r="Q143" t="s">
        <v>707</v>
      </c>
      <c r="R143" t="s">
        <v>708</v>
      </c>
      <c r="S143" t="s">
        <v>231</v>
      </c>
      <c r="T143" t="s">
        <v>231</v>
      </c>
    </row>
    <row r="144" spans="14:20">
      <c r="N144" t="s">
        <v>44</v>
      </c>
      <c r="O144" t="s">
        <v>709</v>
      </c>
      <c r="P144" t="s">
        <v>710</v>
      </c>
      <c r="Q144" t="s">
        <v>711</v>
      </c>
      <c r="R144" t="s">
        <v>712</v>
      </c>
      <c r="S144" t="s">
        <v>231</v>
      </c>
      <c r="T144" t="s">
        <v>231</v>
      </c>
    </row>
    <row r="145" spans="14:20">
      <c r="N145" t="s">
        <v>44</v>
      </c>
      <c r="O145" t="s">
        <v>713</v>
      </c>
      <c r="P145" t="s">
        <v>714</v>
      </c>
      <c r="Q145" t="s">
        <v>715</v>
      </c>
      <c r="R145" t="s">
        <v>716</v>
      </c>
      <c r="S145" t="s">
        <v>231</v>
      </c>
      <c r="T145" t="s">
        <v>231</v>
      </c>
    </row>
    <row r="146" spans="14:20">
      <c r="N146" t="s">
        <v>44</v>
      </c>
      <c r="O146" t="s">
        <v>717</v>
      </c>
      <c r="P146" t="s">
        <v>718</v>
      </c>
      <c r="Q146" t="s">
        <v>719</v>
      </c>
      <c r="R146" t="s">
        <v>720</v>
      </c>
      <c r="S146" t="s">
        <v>231</v>
      </c>
      <c r="T146" t="s">
        <v>231</v>
      </c>
    </row>
    <row r="147" spans="14:20">
      <c r="N147" t="s">
        <v>44</v>
      </c>
      <c r="O147" t="s">
        <v>721</v>
      </c>
      <c r="P147" t="s">
        <v>722</v>
      </c>
      <c r="Q147" t="s">
        <v>723</v>
      </c>
      <c r="R147" t="s">
        <v>724</v>
      </c>
      <c r="S147" t="s">
        <v>231</v>
      </c>
      <c r="T147" t="s">
        <v>231</v>
      </c>
    </row>
    <row r="148" spans="14:20">
      <c r="N148" t="s">
        <v>44</v>
      </c>
      <c r="O148" t="s">
        <v>725</v>
      </c>
      <c r="P148" t="s">
        <v>726</v>
      </c>
      <c r="Q148" t="s">
        <v>727</v>
      </c>
      <c r="R148" t="s">
        <v>728</v>
      </c>
      <c r="S148" t="s">
        <v>231</v>
      </c>
      <c r="T148" t="s">
        <v>231</v>
      </c>
    </row>
    <row r="149" spans="14:20">
      <c r="N149" t="s">
        <v>44</v>
      </c>
      <c r="O149" t="s">
        <v>729</v>
      </c>
      <c r="P149" t="s">
        <v>730</v>
      </c>
      <c r="Q149" t="s">
        <v>731</v>
      </c>
      <c r="R149" t="s">
        <v>732</v>
      </c>
      <c r="S149" t="s">
        <v>231</v>
      </c>
      <c r="T149" t="s">
        <v>231</v>
      </c>
    </row>
    <row r="150" spans="14:20">
      <c r="N150" t="s">
        <v>44</v>
      </c>
      <c r="O150" t="s">
        <v>733</v>
      </c>
      <c r="P150" t="s">
        <v>734</v>
      </c>
      <c r="Q150" t="s">
        <v>735</v>
      </c>
      <c r="R150" t="s">
        <v>736</v>
      </c>
      <c r="S150" t="s">
        <v>231</v>
      </c>
      <c r="T150" t="s">
        <v>231</v>
      </c>
    </row>
    <row r="151" spans="14:20">
      <c r="N151" t="s">
        <v>44</v>
      </c>
      <c r="O151" t="s">
        <v>737</v>
      </c>
      <c r="P151" t="s">
        <v>738</v>
      </c>
      <c r="Q151" t="s">
        <v>739</v>
      </c>
      <c r="R151" t="s">
        <v>740</v>
      </c>
      <c r="S151" t="s">
        <v>231</v>
      </c>
      <c r="T151" t="s">
        <v>231</v>
      </c>
    </row>
    <row r="152" spans="14:20">
      <c r="N152" t="s">
        <v>44</v>
      </c>
      <c r="O152" t="s">
        <v>741</v>
      </c>
      <c r="P152" t="s">
        <v>742</v>
      </c>
      <c r="Q152" t="s">
        <v>743</v>
      </c>
      <c r="R152" t="s">
        <v>744</v>
      </c>
      <c r="S152" t="s">
        <v>231</v>
      </c>
      <c r="T152" t="s">
        <v>231</v>
      </c>
    </row>
    <row r="153" spans="14:20">
      <c r="N153" t="s">
        <v>44</v>
      </c>
      <c r="O153" t="s">
        <v>745</v>
      </c>
      <c r="P153" t="s">
        <v>746</v>
      </c>
      <c r="Q153" t="s">
        <v>747</v>
      </c>
      <c r="R153" t="s">
        <v>748</v>
      </c>
      <c r="S153" t="s">
        <v>231</v>
      </c>
      <c r="T153" t="s">
        <v>231</v>
      </c>
    </row>
    <row r="154" spans="14:20">
      <c r="N154" t="s">
        <v>44</v>
      </c>
      <c r="O154" t="s">
        <v>749</v>
      </c>
      <c r="P154" t="s">
        <v>750</v>
      </c>
      <c r="Q154" t="s">
        <v>751</v>
      </c>
      <c r="R154" t="s">
        <v>752</v>
      </c>
      <c r="S154" t="s">
        <v>231</v>
      </c>
      <c r="T154" t="s">
        <v>231</v>
      </c>
    </row>
    <row r="155" spans="14:20">
      <c r="N155" t="s">
        <v>44</v>
      </c>
      <c r="O155" t="s">
        <v>753</v>
      </c>
      <c r="P155" t="s">
        <v>754</v>
      </c>
      <c r="Q155" t="s">
        <v>755</v>
      </c>
      <c r="R155" t="s">
        <v>756</v>
      </c>
      <c r="S155" t="s">
        <v>231</v>
      </c>
      <c r="T155" t="s">
        <v>231</v>
      </c>
    </row>
    <row r="156" spans="14:20">
      <c r="N156" t="s">
        <v>44</v>
      </c>
      <c r="O156" t="s">
        <v>757</v>
      </c>
      <c r="P156" t="s">
        <v>758</v>
      </c>
      <c r="Q156" t="s">
        <v>759</v>
      </c>
      <c r="R156" t="s">
        <v>760</v>
      </c>
      <c r="S156" t="s">
        <v>231</v>
      </c>
      <c r="T156" t="s">
        <v>231</v>
      </c>
    </row>
    <row r="157" spans="14:20">
      <c r="N157" t="s">
        <v>44</v>
      </c>
      <c r="O157" t="s">
        <v>761</v>
      </c>
      <c r="P157" t="s">
        <v>762</v>
      </c>
      <c r="Q157" t="s">
        <v>763</v>
      </c>
      <c r="R157" t="s">
        <v>764</v>
      </c>
      <c r="S157" t="s">
        <v>231</v>
      </c>
      <c r="T157" t="s">
        <v>231</v>
      </c>
    </row>
    <row r="158" spans="14:20">
      <c r="N158" t="s">
        <v>44</v>
      </c>
      <c r="O158" t="s">
        <v>765</v>
      </c>
      <c r="P158" t="s">
        <v>766</v>
      </c>
      <c r="Q158" t="s">
        <v>767</v>
      </c>
      <c r="R158" t="s">
        <v>768</v>
      </c>
      <c r="S158" t="s">
        <v>231</v>
      </c>
      <c r="T158" t="s">
        <v>231</v>
      </c>
    </row>
    <row r="159" spans="14:20">
      <c r="N159" t="s">
        <v>44</v>
      </c>
      <c r="O159" t="s">
        <v>769</v>
      </c>
      <c r="P159" t="s">
        <v>770</v>
      </c>
      <c r="Q159" t="s">
        <v>771</v>
      </c>
      <c r="R159" t="s">
        <v>772</v>
      </c>
      <c r="S159" t="s">
        <v>231</v>
      </c>
      <c r="T159" t="s">
        <v>231</v>
      </c>
    </row>
    <row r="160" spans="14:20">
      <c r="N160" t="s">
        <v>44</v>
      </c>
      <c r="O160" t="s">
        <v>773</v>
      </c>
      <c r="P160" t="s">
        <v>774</v>
      </c>
      <c r="Q160" t="s">
        <v>775</v>
      </c>
      <c r="R160" t="s">
        <v>776</v>
      </c>
      <c r="S160" t="s">
        <v>231</v>
      </c>
      <c r="T160" t="s">
        <v>231</v>
      </c>
    </row>
    <row r="161" spans="14:20">
      <c r="N161" t="s">
        <v>44</v>
      </c>
      <c r="O161" t="s">
        <v>777</v>
      </c>
      <c r="P161" t="s">
        <v>778</v>
      </c>
      <c r="Q161" t="s">
        <v>779</v>
      </c>
      <c r="R161" t="s">
        <v>780</v>
      </c>
      <c r="S161" t="s">
        <v>231</v>
      </c>
      <c r="T161" t="s">
        <v>231</v>
      </c>
    </row>
    <row r="162" spans="14:20">
      <c r="N162" t="s">
        <v>44</v>
      </c>
      <c r="O162" t="s">
        <v>781</v>
      </c>
      <c r="P162" t="s">
        <v>782</v>
      </c>
      <c r="Q162" t="s">
        <v>783</v>
      </c>
      <c r="R162" t="s">
        <v>784</v>
      </c>
      <c r="S162" t="s">
        <v>231</v>
      </c>
      <c r="T162" t="s">
        <v>231</v>
      </c>
    </row>
    <row r="163" spans="14:20">
      <c r="N163" t="s">
        <v>44</v>
      </c>
      <c r="O163" t="s">
        <v>785</v>
      </c>
      <c r="P163" t="s">
        <v>786</v>
      </c>
      <c r="Q163" t="s">
        <v>787</v>
      </c>
      <c r="R163" t="s">
        <v>788</v>
      </c>
      <c r="S163" t="s">
        <v>231</v>
      </c>
      <c r="T163" t="s">
        <v>231</v>
      </c>
    </row>
    <row r="164" spans="14:20">
      <c r="N164" t="s">
        <v>44</v>
      </c>
      <c r="O164" t="s">
        <v>789</v>
      </c>
      <c r="P164" t="s">
        <v>790</v>
      </c>
      <c r="Q164" t="s">
        <v>791</v>
      </c>
      <c r="R164" t="s">
        <v>792</v>
      </c>
      <c r="S164" t="s">
        <v>231</v>
      </c>
      <c r="T164" t="s">
        <v>231</v>
      </c>
    </row>
    <row r="165" spans="14:20">
      <c r="N165" t="s">
        <v>44</v>
      </c>
      <c r="O165" t="s">
        <v>793</v>
      </c>
      <c r="P165" t="s">
        <v>794</v>
      </c>
      <c r="Q165" t="s">
        <v>795</v>
      </c>
      <c r="R165" t="s">
        <v>796</v>
      </c>
      <c r="S165" t="s">
        <v>231</v>
      </c>
      <c r="T165" t="s">
        <v>231</v>
      </c>
    </row>
    <row r="166" spans="14:20">
      <c r="N166" t="s">
        <v>44</v>
      </c>
      <c r="O166" t="s">
        <v>36</v>
      </c>
      <c r="P166" t="s">
        <v>797</v>
      </c>
      <c r="Q166" t="s">
        <v>798</v>
      </c>
      <c r="R166" t="s">
        <v>799</v>
      </c>
      <c r="S166" t="s">
        <v>231</v>
      </c>
      <c r="T166" t="s">
        <v>231</v>
      </c>
    </row>
    <row r="167" spans="14:20">
      <c r="N167" t="s">
        <v>44</v>
      </c>
      <c r="O167" t="s">
        <v>800</v>
      </c>
      <c r="P167" t="s">
        <v>801</v>
      </c>
      <c r="Q167" t="s">
        <v>802</v>
      </c>
      <c r="R167" t="s">
        <v>803</v>
      </c>
      <c r="S167" t="s">
        <v>231</v>
      </c>
      <c r="T167" t="s">
        <v>231</v>
      </c>
    </row>
    <row r="168" spans="14:20">
      <c r="N168" t="s">
        <v>44</v>
      </c>
      <c r="O168" t="s">
        <v>804</v>
      </c>
      <c r="P168" t="s">
        <v>805</v>
      </c>
      <c r="Q168" t="s">
        <v>806</v>
      </c>
      <c r="R168" t="s">
        <v>807</v>
      </c>
      <c r="S168" t="s">
        <v>231</v>
      </c>
      <c r="T168" t="s">
        <v>231</v>
      </c>
    </row>
    <row r="169" spans="14:20">
      <c r="N169" t="s">
        <v>44</v>
      </c>
      <c r="O169" t="s">
        <v>808</v>
      </c>
      <c r="P169" t="s">
        <v>809</v>
      </c>
      <c r="Q169" t="s">
        <v>810</v>
      </c>
      <c r="R169" t="s">
        <v>811</v>
      </c>
      <c r="S169" t="s">
        <v>231</v>
      </c>
      <c r="T169" t="s">
        <v>231</v>
      </c>
    </row>
    <row r="170" spans="14:20">
      <c r="N170" t="s">
        <v>44</v>
      </c>
      <c r="O170" t="s">
        <v>812</v>
      </c>
      <c r="P170" t="s">
        <v>813</v>
      </c>
      <c r="Q170" t="s">
        <v>814</v>
      </c>
      <c r="R170" t="s">
        <v>815</v>
      </c>
      <c r="S170" t="s">
        <v>231</v>
      </c>
      <c r="T170" t="s">
        <v>231</v>
      </c>
    </row>
    <row r="171" spans="14:20">
      <c r="N171" t="s">
        <v>44</v>
      </c>
      <c r="O171" t="s">
        <v>816</v>
      </c>
      <c r="P171" t="s">
        <v>817</v>
      </c>
      <c r="Q171" t="s">
        <v>818</v>
      </c>
      <c r="R171" t="s">
        <v>819</v>
      </c>
      <c r="S171" t="s">
        <v>231</v>
      </c>
      <c r="T171" t="s">
        <v>231</v>
      </c>
    </row>
    <row r="172" spans="14:20">
      <c r="N172" t="s">
        <v>44</v>
      </c>
      <c r="O172" t="s">
        <v>820</v>
      </c>
      <c r="P172" t="s">
        <v>821</v>
      </c>
      <c r="Q172" t="s">
        <v>822</v>
      </c>
      <c r="R172" t="s">
        <v>823</v>
      </c>
      <c r="S172" t="s">
        <v>231</v>
      </c>
      <c r="T172" t="s">
        <v>231</v>
      </c>
    </row>
    <row r="173" spans="14:20">
      <c r="N173" t="s">
        <v>44</v>
      </c>
      <c r="O173" t="s">
        <v>824</v>
      </c>
      <c r="P173" t="s">
        <v>825</v>
      </c>
      <c r="Q173" t="s">
        <v>826</v>
      </c>
      <c r="R173" t="s">
        <v>827</v>
      </c>
      <c r="S173" t="s">
        <v>231</v>
      </c>
      <c r="T173" t="s">
        <v>231</v>
      </c>
    </row>
    <row r="174" spans="14:20">
      <c r="N174" t="s">
        <v>44</v>
      </c>
      <c r="O174" t="s">
        <v>828</v>
      </c>
      <c r="P174" t="s">
        <v>829</v>
      </c>
      <c r="Q174" t="s">
        <v>830</v>
      </c>
      <c r="R174" t="s">
        <v>552</v>
      </c>
      <c r="S174" t="s">
        <v>231</v>
      </c>
      <c r="T174" t="s">
        <v>231</v>
      </c>
    </row>
    <row r="175" spans="14:20">
      <c r="N175" t="s">
        <v>44</v>
      </c>
      <c r="O175" t="s">
        <v>831</v>
      </c>
      <c r="P175" t="s">
        <v>832</v>
      </c>
      <c r="Q175" t="s">
        <v>833</v>
      </c>
      <c r="R175" t="s">
        <v>834</v>
      </c>
      <c r="S175" t="s">
        <v>231</v>
      </c>
      <c r="T175" t="s">
        <v>231</v>
      </c>
    </row>
    <row r="176" spans="14:20">
      <c r="N176" t="s">
        <v>44</v>
      </c>
      <c r="O176" t="s">
        <v>835</v>
      </c>
      <c r="P176" t="s">
        <v>836</v>
      </c>
      <c r="Q176" t="s">
        <v>837</v>
      </c>
      <c r="R176" t="s">
        <v>838</v>
      </c>
      <c r="S176" t="s">
        <v>231</v>
      </c>
      <c r="T176" t="s">
        <v>231</v>
      </c>
    </row>
    <row r="177" spans="14:20">
      <c r="N177" t="s">
        <v>44</v>
      </c>
      <c r="O177" t="s">
        <v>839</v>
      </c>
      <c r="P177" t="s">
        <v>840</v>
      </c>
      <c r="Q177" t="s">
        <v>841</v>
      </c>
      <c r="R177" t="s">
        <v>842</v>
      </c>
      <c r="S177" t="s">
        <v>231</v>
      </c>
      <c r="T177" t="s">
        <v>231</v>
      </c>
    </row>
    <row r="178" spans="14:20">
      <c r="N178" t="s">
        <v>44</v>
      </c>
      <c r="O178" t="s">
        <v>843</v>
      </c>
      <c r="P178" t="s">
        <v>844</v>
      </c>
      <c r="Q178" t="s">
        <v>845</v>
      </c>
      <c r="R178" t="s">
        <v>846</v>
      </c>
      <c r="S178" t="s">
        <v>231</v>
      </c>
      <c r="T178" t="s">
        <v>231</v>
      </c>
    </row>
    <row r="179" spans="14:20">
      <c r="N179" t="s">
        <v>44</v>
      </c>
      <c r="O179" t="s">
        <v>847</v>
      </c>
      <c r="P179" t="s">
        <v>848</v>
      </c>
      <c r="Q179" t="s">
        <v>849</v>
      </c>
      <c r="R179" t="s">
        <v>850</v>
      </c>
      <c r="S179" t="s">
        <v>231</v>
      </c>
      <c r="T179" t="s">
        <v>231</v>
      </c>
    </row>
    <row r="180" spans="14:20">
      <c r="N180" t="s">
        <v>44</v>
      </c>
      <c r="O180" t="s">
        <v>851</v>
      </c>
      <c r="P180" t="s">
        <v>852</v>
      </c>
      <c r="Q180" t="s">
        <v>853</v>
      </c>
      <c r="R180" t="s">
        <v>854</v>
      </c>
      <c r="S180" t="s">
        <v>231</v>
      </c>
      <c r="T180" t="s">
        <v>231</v>
      </c>
    </row>
    <row r="181" spans="14:20">
      <c r="N181" t="s">
        <v>44</v>
      </c>
      <c r="O181" t="s">
        <v>855</v>
      </c>
      <c r="P181" t="s">
        <v>856</v>
      </c>
      <c r="Q181" t="s">
        <v>857</v>
      </c>
      <c r="R181" t="s">
        <v>858</v>
      </c>
      <c r="S181" t="s">
        <v>231</v>
      </c>
      <c r="T181" t="s">
        <v>231</v>
      </c>
    </row>
    <row r="182" spans="14:20">
      <c r="N182" t="s">
        <v>44</v>
      </c>
      <c r="O182" t="s">
        <v>859</v>
      </c>
      <c r="P182" t="s">
        <v>860</v>
      </c>
      <c r="Q182" t="s">
        <v>861</v>
      </c>
      <c r="R182" t="s">
        <v>862</v>
      </c>
      <c r="S182" t="s">
        <v>231</v>
      </c>
      <c r="T182" t="s">
        <v>231</v>
      </c>
    </row>
    <row r="183" spans="14:20">
      <c r="N183" t="s">
        <v>44</v>
      </c>
      <c r="O183" t="s">
        <v>863</v>
      </c>
      <c r="P183" t="s">
        <v>864</v>
      </c>
      <c r="Q183" t="s">
        <v>865</v>
      </c>
      <c r="R183" t="s">
        <v>866</v>
      </c>
      <c r="S183" t="s">
        <v>231</v>
      </c>
      <c r="T183" t="s">
        <v>231</v>
      </c>
    </row>
    <row r="184" spans="14:20">
      <c r="N184" t="s">
        <v>44</v>
      </c>
      <c r="O184" t="s">
        <v>867</v>
      </c>
      <c r="P184" t="s">
        <v>868</v>
      </c>
      <c r="Q184" t="s">
        <v>869</v>
      </c>
      <c r="R184" t="s">
        <v>870</v>
      </c>
      <c r="S184" t="s">
        <v>231</v>
      </c>
      <c r="T184" t="s">
        <v>231</v>
      </c>
    </row>
    <row r="185" spans="14:20">
      <c r="N185" t="s">
        <v>44</v>
      </c>
      <c r="O185" t="s">
        <v>871</v>
      </c>
      <c r="P185" t="s">
        <v>872</v>
      </c>
      <c r="Q185" t="s">
        <v>873</v>
      </c>
      <c r="R185" t="s">
        <v>874</v>
      </c>
      <c r="S185" t="s">
        <v>231</v>
      </c>
      <c r="T185" t="s">
        <v>231</v>
      </c>
    </row>
    <row r="186" spans="14:20">
      <c r="N186" t="s">
        <v>44</v>
      </c>
      <c r="O186" t="s">
        <v>875</v>
      </c>
      <c r="P186" t="s">
        <v>876</v>
      </c>
      <c r="Q186" t="s">
        <v>877</v>
      </c>
      <c r="R186" t="s">
        <v>878</v>
      </c>
      <c r="S186" t="s">
        <v>231</v>
      </c>
      <c r="T186" t="s">
        <v>231</v>
      </c>
    </row>
    <row r="187" spans="14:20">
      <c r="N187" t="s">
        <v>44</v>
      </c>
      <c r="O187" t="s">
        <v>879</v>
      </c>
      <c r="P187" t="s">
        <v>880</v>
      </c>
      <c r="Q187" t="s">
        <v>881</v>
      </c>
      <c r="R187" t="s">
        <v>882</v>
      </c>
      <c r="S187" t="s">
        <v>231</v>
      </c>
      <c r="T187" t="s">
        <v>231</v>
      </c>
    </row>
    <row r="188" spans="14:20">
      <c r="N188" t="s">
        <v>44</v>
      </c>
      <c r="O188" t="s">
        <v>883</v>
      </c>
      <c r="P188" t="s">
        <v>884</v>
      </c>
      <c r="Q188" t="s">
        <v>885</v>
      </c>
      <c r="R188" t="s">
        <v>886</v>
      </c>
      <c r="S188" t="s">
        <v>231</v>
      </c>
      <c r="T188" t="s">
        <v>231</v>
      </c>
    </row>
    <row r="189" spans="14:20">
      <c r="N189" t="s">
        <v>44</v>
      </c>
      <c r="O189" t="s">
        <v>887</v>
      </c>
      <c r="P189" t="s">
        <v>888</v>
      </c>
      <c r="Q189" t="s">
        <v>889</v>
      </c>
      <c r="R189" t="s">
        <v>890</v>
      </c>
      <c r="S189" t="s">
        <v>231</v>
      </c>
      <c r="T189" t="s">
        <v>231</v>
      </c>
    </row>
    <row r="190" spans="14:20">
      <c r="N190" t="s">
        <v>44</v>
      </c>
      <c r="O190" t="s">
        <v>891</v>
      </c>
      <c r="P190" t="s">
        <v>892</v>
      </c>
      <c r="Q190" t="s">
        <v>893</v>
      </c>
      <c r="R190" t="s">
        <v>894</v>
      </c>
      <c r="S190" t="s">
        <v>231</v>
      </c>
      <c r="T190" t="s">
        <v>231</v>
      </c>
    </row>
    <row r="191" spans="14:20">
      <c r="N191" t="s">
        <v>44</v>
      </c>
      <c r="O191" t="s">
        <v>895</v>
      </c>
      <c r="P191" t="s">
        <v>896</v>
      </c>
      <c r="Q191" t="s">
        <v>897</v>
      </c>
      <c r="R191" t="s">
        <v>898</v>
      </c>
      <c r="S191" t="s">
        <v>231</v>
      </c>
      <c r="T191" t="s">
        <v>231</v>
      </c>
    </row>
    <row r="192" spans="14:20">
      <c r="N192" t="s">
        <v>44</v>
      </c>
      <c r="O192" t="s">
        <v>899</v>
      </c>
      <c r="P192" t="s">
        <v>900</v>
      </c>
      <c r="Q192" t="s">
        <v>901</v>
      </c>
      <c r="R192" t="s">
        <v>902</v>
      </c>
      <c r="S192" t="s">
        <v>231</v>
      </c>
      <c r="T192" t="s">
        <v>231</v>
      </c>
    </row>
    <row r="193" spans="14:20">
      <c r="N193" t="s">
        <v>44</v>
      </c>
      <c r="O193" t="s">
        <v>903</v>
      </c>
      <c r="P193" t="s">
        <v>904</v>
      </c>
      <c r="Q193" t="s">
        <v>905</v>
      </c>
      <c r="R193" t="s">
        <v>906</v>
      </c>
      <c r="S193" t="s">
        <v>231</v>
      </c>
      <c r="T193" t="s">
        <v>231</v>
      </c>
    </row>
    <row r="194" spans="14:20">
      <c r="N194" t="s">
        <v>44</v>
      </c>
      <c r="O194" t="s">
        <v>907</v>
      </c>
      <c r="P194" t="s">
        <v>908</v>
      </c>
      <c r="Q194" t="s">
        <v>551</v>
      </c>
      <c r="R194" t="s">
        <v>909</v>
      </c>
      <c r="S194" t="s">
        <v>231</v>
      </c>
      <c r="T194" t="s">
        <v>231</v>
      </c>
    </row>
    <row r="195" spans="14:20">
      <c r="N195" t="s">
        <v>44</v>
      </c>
      <c r="O195" t="s">
        <v>910</v>
      </c>
      <c r="P195" t="s">
        <v>911</v>
      </c>
      <c r="Q195" t="s">
        <v>912</v>
      </c>
      <c r="R195" t="s">
        <v>913</v>
      </c>
      <c r="S195" t="s">
        <v>231</v>
      </c>
      <c r="T195" t="s">
        <v>231</v>
      </c>
    </row>
    <row r="196" spans="14:20">
      <c r="N196" t="s">
        <v>44</v>
      </c>
      <c r="O196" t="s">
        <v>914</v>
      </c>
      <c r="P196" t="s">
        <v>915</v>
      </c>
      <c r="Q196" t="s">
        <v>916</v>
      </c>
      <c r="R196" t="s">
        <v>917</v>
      </c>
      <c r="S196" t="s">
        <v>231</v>
      </c>
      <c r="T196" t="s">
        <v>231</v>
      </c>
    </row>
    <row r="197" spans="14:20">
      <c r="N197" t="s">
        <v>44</v>
      </c>
      <c r="O197" t="s">
        <v>918</v>
      </c>
      <c r="P197" t="s">
        <v>919</v>
      </c>
      <c r="Q197" t="s">
        <v>920</v>
      </c>
      <c r="R197" t="s">
        <v>921</v>
      </c>
      <c r="S197" t="s">
        <v>231</v>
      </c>
      <c r="T197" t="s">
        <v>231</v>
      </c>
    </row>
    <row r="198" spans="14:20">
      <c r="N198" t="s">
        <v>44</v>
      </c>
      <c r="O198" t="s">
        <v>922</v>
      </c>
      <c r="P198" t="s">
        <v>923</v>
      </c>
      <c r="Q198" t="s">
        <v>924</v>
      </c>
      <c r="R198" t="s">
        <v>925</v>
      </c>
      <c r="S198" t="s">
        <v>231</v>
      </c>
      <c r="T198" t="s">
        <v>231</v>
      </c>
    </row>
    <row r="199" spans="14:20">
      <c r="N199" t="s">
        <v>44</v>
      </c>
      <c r="O199" t="s">
        <v>926</v>
      </c>
      <c r="P199" t="s">
        <v>286</v>
      </c>
      <c r="Q199" t="s">
        <v>927</v>
      </c>
      <c r="R199" t="s">
        <v>928</v>
      </c>
      <c r="S199" t="s">
        <v>231</v>
      </c>
      <c r="T199" t="s">
        <v>231</v>
      </c>
    </row>
    <row r="200" spans="14:20">
      <c r="N200" t="s">
        <v>44</v>
      </c>
      <c r="O200" t="s">
        <v>929</v>
      </c>
      <c r="P200" t="s">
        <v>930</v>
      </c>
      <c r="Q200" t="s">
        <v>931</v>
      </c>
      <c r="R200" t="s">
        <v>932</v>
      </c>
      <c r="S200" t="s">
        <v>231</v>
      </c>
      <c r="T200" t="s">
        <v>231</v>
      </c>
    </row>
    <row r="201" spans="14:20">
      <c r="N201" t="s">
        <v>44</v>
      </c>
      <c r="O201" t="s">
        <v>933</v>
      </c>
      <c r="P201" t="s">
        <v>934</v>
      </c>
      <c r="Q201" t="s">
        <v>935</v>
      </c>
      <c r="R201" t="s">
        <v>936</v>
      </c>
      <c r="S201" t="s">
        <v>231</v>
      </c>
      <c r="T201" t="s">
        <v>231</v>
      </c>
    </row>
    <row r="202" spans="14:20">
      <c r="N202" t="s">
        <v>44</v>
      </c>
      <c r="O202" t="s">
        <v>937</v>
      </c>
      <c r="P202" t="s">
        <v>938</v>
      </c>
      <c r="Q202" t="s">
        <v>939</v>
      </c>
      <c r="R202" t="s">
        <v>940</v>
      </c>
      <c r="S202" t="s">
        <v>231</v>
      </c>
      <c r="T202" t="s">
        <v>231</v>
      </c>
    </row>
    <row r="203" spans="14:20">
      <c r="N203" t="s">
        <v>44</v>
      </c>
      <c r="O203" t="s">
        <v>941</v>
      </c>
      <c r="P203" t="s">
        <v>942</v>
      </c>
      <c r="Q203" t="s">
        <v>943</v>
      </c>
      <c r="R203" t="s">
        <v>944</v>
      </c>
      <c r="S203" t="s">
        <v>231</v>
      </c>
      <c r="T203" t="s">
        <v>231</v>
      </c>
    </row>
    <row r="204" spans="14:20">
      <c r="N204" t="s">
        <v>44</v>
      </c>
      <c r="O204" t="s">
        <v>945</v>
      </c>
      <c r="P204" t="s">
        <v>946</v>
      </c>
      <c r="Q204" t="s">
        <v>947</v>
      </c>
      <c r="R204" t="s">
        <v>948</v>
      </c>
      <c r="S204" t="s">
        <v>231</v>
      </c>
      <c r="T204" t="s">
        <v>231</v>
      </c>
    </row>
    <row r="205" spans="14:20">
      <c r="N205" t="s">
        <v>44</v>
      </c>
      <c r="O205" t="s">
        <v>949</v>
      </c>
      <c r="P205" t="s">
        <v>950</v>
      </c>
      <c r="Q205" t="s">
        <v>951</v>
      </c>
      <c r="R205" t="s">
        <v>952</v>
      </c>
      <c r="S205" t="s">
        <v>231</v>
      </c>
      <c r="T205" t="s">
        <v>231</v>
      </c>
    </row>
    <row r="206" spans="14:20">
      <c r="N206" t="s">
        <v>45</v>
      </c>
      <c r="O206" t="s">
        <v>37</v>
      </c>
      <c r="P206" t="s">
        <v>953</v>
      </c>
      <c r="Q206" t="s">
        <v>954</v>
      </c>
      <c r="R206" t="s">
        <v>955</v>
      </c>
      <c r="S206" t="s">
        <v>231</v>
      </c>
      <c r="T206" t="s">
        <v>231</v>
      </c>
    </row>
    <row r="207" spans="14:20">
      <c r="N207" t="s">
        <v>45</v>
      </c>
      <c r="O207" t="s">
        <v>2</v>
      </c>
      <c r="P207" t="s">
        <v>956</v>
      </c>
      <c r="Q207" t="s">
        <v>957</v>
      </c>
      <c r="R207" t="s">
        <v>958</v>
      </c>
      <c r="S207" t="s">
        <v>231</v>
      </c>
      <c r="T207" t="s">
        <v>231</v>
      </c>
    </row>
    <row r="208" spans="14:20">
      <c r="N208" t="s">
        <v>45</v>
      </c>
      <c r="O208" t="s">
        <v>234</v>
      </c>
      <c r="P208" t="s">
        <v>959</v>
      </c>
      <c r="Q208" t="s">
        <v>960</v>
      </c>
      <c r="R208" t="s">
        <v>961</v>
      </c>
      <c r="S208" t="s">
        <v>231</v>
      </c>
      <c r="T208" t="s">
        <v>231</v>
      </c>
    </row>
    <row r="209" spans="14:20">
      <c r="N209" t="s">
        <v>45</v>
      </c>
      <c r="O209" t="s">
        <v>238</v>
      </c>
      <c r="P209" t="s">
        <v>383</v>
      </c>
      <c r="Q209" t="s">
        <v>962</v>
      </c>
      <c r="R209" t="s">
        <v>963</v>
      </c>
      <c r="S209" t="s">
        <v>231</v>
      </c>
      <c r="T209" t="s">
        <v>231</v>
      </c>
    </row>
    <row r="210" spans="14:20">
      <c r="N210" t="s">
        <v>45</v>
      </c>
      <c r="O210" t="s">
        <v>242</v>
      </c>
      <c r="P210" t="s">
        <v>964</v>
      </c>
      <c r="Q210" t="s">
        <v>965</v>
      </c>
      <c r="R210" t="s">
        <v>966</v>
      </c>
      <c r="S210" t="s">
        <v>231</v>
      </c>
      <c r="T210" t="s">
        <v>231</v>
      </c>
    </row>
    <row r="211" spans="14:20">
      <c r="N211" t="s">
        <v>45</v>
      </c>
      <c r="O211" t="s">
        <v>246</v>
      </c>
      <c r="P211" t="s">
        <v>967</v>
      </c>
      <c r="Q211" t="s">
        <v>968</v>
      </c>
      <c r="R211" t="s">
        <v>969</v>
      </c>
      <c r="S211" t="s">
        <v>231</v>
      </c>
      <c r="T211" t="s">
        <v>231</v>
      </c>
    </row>
    <row r="212" spans="14:20">
      <c r="N212" t="s">
        <v>45</v>
      </c>
      <c r="O212" t="s">
        <v>250</v>
      </c>
      <c r="P212" t="s">
        <v>970</v>
      </c>
      <c r="Q212" t="s">
        <v>971</v>
      </c>
      <c r="R212" t="s">
        <v>972</v>
      </c>
      <c r="S212" t="s">
        <v>231</v>
      </c>
      <c r="T212" t="s">
        <v>231</v>
      </c>
    </row>
    <row r="213" spans="14:20">
      <c r="N213" t="s">
        <v>45</v>
      </c>
      <c r="O213" t="s">
        <v>254</v>
      </c>
      <c r="P213" t="s">
        <v>973</v>
      </c>
      <c r="Q213" t="s">
        <v>974</v>
      </c>
      <c r="R213" t="s">
        <v>975</v>
      </c>
      <c r="S213" t="s">
        <v>231</v>
      </c>
      <c r="T213" t="s">
        <v>231</v>
      </c>
    </row>
    <row r="214" spans="14:20">
      <c r="N214" t="s">
        <v>45</v>
      </c>
      <c r="O214" t="s">
        <v>258</v>
      </c>
      <c r="P214" t="s">
        <v>976</v>
      </c>
      <c r="Q214" t="s">
        <v>977</v>
      </c>
      <c r="R214" t="s">
        <v>978</v>
      </c>
      <c r="S214" t="s">
        <v>231</v>
      </c>
      <c r="T214" t="s">
        <v>231</v>
      </c>
    </row>
    <row r="215" spans="14:20">
      <c r="N215" t="s">
        <v>45</v>
      </c>
      <c r="O215" t="s">
        <v>16</v>
      </c>
      <c r="P215" t="s">
        <v>979</v>
      </c>
      <c r="Q215" t="s">
        <v>980</v>
      </c>
      <c r="R215" t="s">
        <v>981</v>
      </c>
      <c r="S215" t="s">
        <v>231</v>
      </c>
      <c r="T215" t="s">
        <v>231</v>
      </c>
    </row>
    <row r="216" spans="14:20">
      <c r="N216" t="s">
        <v>45</v>
      </c>
      <c r="O216" t="s">
        <v>265</v>
      </c>
      <c r="P216" t="s">
        <v>982</v>
      </c>
      <c r="Q216" t="s">
        <v>983</v>
      </c>
      <c r="R216" t="s">
        <v>984</v>
      </c>
      <c r="S216" t="s">
        <v>231</v>
      </c>
      <c r="T216" t="s">
        <v>231</v>
      </c>
    </row>
    <row r="217" spans="14:20">
      <c r="N217" t="s">
        <v>45</v>
      </c>
      <c r="O217" t="s">
        <v>269</v>
      </c>
      <c r="P217" t="s">
        <v>985</v>
      </c>
      <c r="Q217" t="s">
        <v>986</v>
      </c>
      <c r="R217" t="s">
        <v>987</v>
      </c>
      <c r="S217" t="s">
        <v>988</v>
      </c>
      <c r="T217" t="s">
        <v>989</v>
      </c>
    </row>
    <row r="218" spans="14:20">
      <c r="N218" t="s">
        <v>45</v>
      </c>
      <c r="O218" t="s">
        <v>273</v>
      </c>
      <c r="P218" t="s">
        <v>990</v>
      </c>
      <c r="Q218" t="s">
        <v>991</v>
      </c>
      <c r="R218" t="s">
        <v>992</v>
      </c>
      <c r="S218" t="s">
        <v>231</v>
      </c>
      <c r="T218" t="s">
        <v>231</v>
      </c>
    </row>
    <row r="219" spans="14:20">
      <c r="N219" t="s">
        <v>45</v>
      </c>
      <c r="O219" t="s">
        <v>277</v>
      </c>
      <c r="P219" t="s">
        <v>993</v>
      </c>
      <c r="Q219" t="s">
        <v>994</v>
      </c>
      <c r="R219" t="s">
        <v>995</v>
      </c>
      <c r="S219" t="s">
        <v>231</v>
      </c>
      <c r="T219" t="s">
        <v>231</v>
      </c>
    </row>
    <row r="220" spans="14:20">
      <c r="N220" t="s">
        <v>45</v>
      </c>
      <c r="O220" t="s">
        <v>281</v>
      </c>
      <c r="P220" t="s">
        <v>996</v>
      </c>
      <c r="Q220" t="s">
        <v>997</v>
      </c>
      <c r="R220" t="s">
        <v>955</v>
      </c>
      <c r="S220" t="s">
        <v>231</v>
      </c>
      <c r="T220" t="s">
        <v>231</v>
      </c>
    </row>
    <row r="221" spans="14:20">
      <c r="N221" t="s">
        <v>45</v>
      </c>
      <c r="O221" t="s">
        <v>285</v>
      </c>
      <c r="P221" t="s">
        <v>998</v>
      </c>
      <c r="Q221" t="s">
        <v>999</v>
      </c>
      <c r="R221" t="s">
        <v>1000</v>
      </c>
      <c r="S221" t="s">
        <v>231</v>
      </c>
      <c r="T221" t="s">
        <v>231</v>
      </c>
    </row>
    <row r="222" spans="14:20">
      <c r="N222" t="s">
        <v>45</v>
      </c>
      <c r="O222" t="s">
        <v>289</v>
      </c>
      <c r="P222" t="s">
        <v>1001</v>
      </c>
      <c r="Q222" t="s">
        <v>1002</v>
      </c>
      <c r="R222" t="s">
        <v>1003</v>
      </c>
      <c r="S222" t="s">
        <v>231</v>
      </c>
      <c r="T222" t="s">
        <v>231</v>
      </c>
    </row>
    <row r="223" spans="14:20">
      <c r="N223" t="s">
        <v>45</v>
      </c>
      <c r="O223" t="s">
        <v>22</v>
      </c>
      <c r="P223" t="s">
        <v>251</v>
      </c>
      <c r="Q223" t="s">
        <v>1004</v>
      </c>
      <c r="R223" t="s">
        <v>1005</v>
      </c>
      <c r="S223" t="s">
        <v>231</v>
      </c>
      <c r="T223" t="s">
        <v>231</v>
      </c>
    </row>
    <row r="224" spans="14:20">
      <c r="N224" t="s">
        <v>45</v>
      </c>
      <c r="O224" t="s">
        <v>427</v>
      </c>
      <c r="P224" t="s">
        <v>1006</v>
      </c>
      <c r="Q224" t="s">
        <v>1007</v>
      </c>
      <c r="R224" t="s">
        <v>1008</v>
      </c>
      <c r="S224" t="s">
        <v>231</v>
      </c>
      <c r="T224" t="s">
        <v>231</v>
      </c>
    </row>
    <row r="225" spans="14:20">
      <c r="N225" t="s">
        <v>45</v>
      </c>
      <c r="O225" t="s">
        <v>433</v>
      </c>
      <c r="P225" t="s">
        <v>171</v>
      </c>
      <c r="Q225" t="s">
        <v>954</v>
      </c>
      <c r="R225" t="s">
        <v>1009</v>
      </c>
      <c r="S225" t="s">
        <v>1010</v>
      </c>
      <c r="T225" t="s">
        <v>1011</v>
      </c>
    </row>
    <row r="226" spans="14:20">
      <c r="N226" t="s">
        <v>45</v>
      </c>
      <c r="O226" t="s">
        <v>436</v>
      </c>
      <c r="P226" t="s">
        <v>1012</v>
      </c>
      <c r="Q226" t="s">
        <v>1013</v>
      </c>
      <c r="R226" t="s">
        <v>1014</v>
      </c>
      <c r="S226" t="s">
        <v>231</v>
      </c>
      <c r="T226" t="s">
        <v>231</v>
      </c>
    </row>
    <row r="227" spans="14:20">
      <c r="N227" t="s">
        <v>45</v>
      </c>
      <c r="O227" t="s">
        <v>440</v>
      </c>
      <c r="P227" t="s">
        <v>1015</v>
      </c>
      <c r="Q227" t="s">
        <v>1016</v>
      </c>
      <c r="R227" t="s">
        <v>1017</v>
      </c>
      <c r="S227" t="s">
        <v>231</v>
      </c>
      <c r="T227" t="s">
        <v>231</v>
      </c>
    </row>
    <row r="228" spans="14:20">
      <c r="N228" t="s">
        <v>45</v>
      </c>
      <c r="O228" t="s">
        <v>444</v>
      </c>
      <c r="P228" t="s">
        <v>1018</v>
      </c>
      <c r="Q228" t="s">
        <v>1019</v>
      </c>
      <c r="R228" t="s">
        <v>1020</v>
      </c>
      <c r="S228" t="s">
        <v>231</v>
      </c>
      <c r="T228" t="s">
        <v>231</v>
      </c>
    </row>
    <row r="229" spans="14:20">
      <c r="N229" t="s">
        <v>45</v>
      </c>
      <c r="O229" t="s">
        <v>448</v>
      </c>
      <c r="P229" t="s">
        <v>1021</v>
      </c>
      <c r="Q229" t="s">
        <v>1022</v>
      </c>
      <c r="R229" t="s">
        <v>1023</v>
      </c>
      <c r="S229" t="s">
        <v>231</v>
      </c>
      <c r="T229" t="s">
        <v>231</v>
      </c>
    </row>
    <row r="230" spans="14:20">
      <c r="N230" t="s">
        <v>45</v>
      </c>
      <c r="O230" t="s">
        <v>452</v>
      </c>
      <c r="P230" t="s">
        <v>1024</v>
      </c>
      <c r="Q230" t="s">
        <v>1025</v>
      </c>
      <c r="R230" t="s">
        <v>1026</v>
      </c>
      <c r="S230" t="s">
        <v>231</v>
      </c>
      <c r="T230" t="s">
        <v>231</v>
      </c>
    </row>
    <row r="231" spans="14:20">
      <c r="N231" t="s">
        <v>45</v>
      </c>
      <c r="O231" t="s">
        <v>455</v>
      </c>
      <c r="P231" t="s">
        <v>1027</v>
      </c>
      <c r="Q231" t="s">
        <v>1028</v>
      </c>
      <c r="R231" t="s">
        <v>1029</v>
      </c>
      <c r="S231" t="s">
        <v>231</v>
      </c>
      <c r="T231" t="s">
        <v>231</v>
      </c>
    </row>
    <row r="232" spans="14:20">
      <c r="N232" t="s">
        <v>45</v>
      </c>
      <c r="O232" t="s">
        <v>459</v>
      </c>
      <c r="P232" t="s">
        <v>1030</v>
      </c>
      <c r="Q232" t="s">
        <v>1031</v>
      </c>
      <c r="R232" t="s">
        <v>1032</v>
      </c>
      <c r="S232" t="s">
        <v>231</v>
      </c>
      <c r="T232" t="s">
        <v>231</v>
      </c>
    </row>
    <row r="233" spans="14:20">
      <c r="N233" t="s">
        <v>45</v>
      </c>
      <c r="O233" t="s">
        <v>463</v>
      </c>
      <c r="P233" t="s">
        <v>1033</v>
      </c>
      <c r="Q233" t="s">
        <v>1034</v>
      </c>
      <c r="R233" t="s">
        <v>1035</v>
      </c>
      <c r="S233" t="s">
        <v>231</v>
      </c>
      <c r="T233" t="s">
        <v>231</v>
      </c>
    </row>
    <row r="234" spans="14:20">
      <c r="N234" t="s">
        <v>45</v>
      </c>
      <c r="O234" t="s">
        <v>467</v>
      </c>
      <c r="P234" t="s">
        <v>1036</v>
      </c>
      <c r="Q234" t="s">
        <v>1037</v>
      </c>
      <c r="R234" t="s">
        <v>1038</v>
      </c>
      <c r="S234" t="s">
        <v>231</v>
      </c>
      <c r="T234" t="s">
        <v>231</v>
      </c>
    </row>
    <row r="235" spans="14:20">
      <c r="N235" t="s">
        <v>45</v>
      </c>
      <c r="O235" t="s">
        <v>473</v>
      </c>
      <c r="P235" t="s">
        <v>1039</v>
      </c>
      <c r="Q235" t="s">
        <v>1040</v>
      </c>
      <c r="R235" t="s">
        <v>1041</v>
      </c>
      <c r="S235" t="s">
        <v>231</v>
      </c>
      <c r="T235" t="s">
        <v>231</v>
      </c>
    </row>
    <row r="236" spans="14:20">
      <c r="N236" t="s">
        <v>45</v>
      </c>
      <c r="O236" t="s">
        <v>477</v>
      </c>
      <c r="P236" t="s">
        <v>1042</v>
      </c>
      <c r="Q236" t="s">
        <v>1043</v>
      </c>
      <c r="R236" t="s">
        <v>1044</v>
      </c>
      <c r="S236" t="s">
        <v>231</v>
      </c>
      <c r="T236" t="s">
        <v>231</v>
      </c>
    </row>
    <row r="237" spans="14:20">
      <c r="N237" t="s">
        <v>45</v>
      </c>
      <c r="O237" t="s">
        <v>480</v>
      </c>
      <c r="P237" t="s">
        <v>32</v>
      </c>
      <c r="Q237" t="s">
        <v>1045</v>
      </c>
      <c r="R237" t="s">
        <v>1046</v>
      </c>
      <c r="S237" t="s">
        <v>231</v>
      </c>
      <c r="T237" t="s">
        <v>231</v>
      </c>
    </row>
    <row r="238" spans="14:20">
      <c r="N238" t="s">
        <v>45</v>
      </c>
      <c r="O238" t="s">
        <v>484</v>
      </c>
      <c r="P238" t="s">
        <v>1047</v>
      </c>
      <c r="Q238" t="s">
        <v>1048</v>
      </c>
      <c r="R238" t="s">
        <v>1049</v>
      </c>
      <c r="S238" t="s">
        <v>231</v>
      </c>
      <c r="T238" t="s">
        <v>231</v>
      </c>
    </row>
    <row r="239" spans="14:20">
      <c r="N239" t="s">
        <v>45</v>
      </c>
      <c r="O239" t="s">
        <v>488</v>
      </c>
      <c r="P239" t="s">
        <v>1050</v>
      </c>
      <c r="Q239" t="s">
        <v>1051</v>
      </c>
      <c r="R239" t="s">
        <v>1052</v>
      </c>
      <c r="S239" t="s">
        <v>231</v>
      </c>
      <c r="T239" t="s">
        <v>231</v>
      </c>
    </row>
    <row r="240" spans="14:20">
      <c r="N240" t="s">
        <v>45</v>
      </c>
      <c r="O240" t="s">
        <v>494</v>
      </c>
      <c r="P240" t="s">
        <v>1053</v>
      </c>
      <c r="Q240" t="s">
        <v>1054</v>
      </c>
      <c r="R240" t="s">
        <v>1055</v>
      </c>
      <c r="S240" t="s">
        <v>231</v>
      </c>
      <c r="T240" t="s">
        <v>231</v>
      </c>
    </row>
    <row r="241" spans="14:20">
      <c r="N241" t="s">
        <v>45</v>
      </c>
      <c r="O241" t="s">
        <v>498</v>
      </c>
      <c r="P241" t="s">
        <v>1056</v>
      </c>
      <c r="Q241" t="s">
        <v>1057</v>
      </c>
      <c r="R241" t="s">
        <v>1058</v>
      </c>
      <c r="S241" t="s">
        <v>231</v>
      </c>
      <c r="T241" t="s">
        <v>231</v>
      </c>
    </row>
    <row r="242" spans="14:20">
      <c r="N242" t="s">
        <v>45</v>
      </c>
      <c r="O242" t="s">
        <v>502</v>
      </c>
      <c r="P242" t="s">
        <v>416</v>
      </c>
      <c r="Q242" t="s">
        <v>1059</v>
      </c>
      <c r="R242" t="s">
        <v>1060</v>
      </c>
      <c r="S242" t="s">
        <v>231</v>
      </c>
      <c r="T242" t="s">
        <v>231</v>
      </c>
    </row>
    <row r="243" spans="14:20">
      <c r="N243" t="s">
        <v>45</v>
      </c>
      <c r="O243" t="s">
        <v>506</v>
      </c>
      <c r="P243" t="s">
        <v>21</v>
      </c>
      <c r="Q243" t="s">
        <v>1061</v>
      </c>
      <c r="R243" t="s">
        <v>1062</v>
      </c>
      <c r="S243" t="s">
        <v>231</v>
      </c>
      <c r="T243" t="s">
        <v>231</v>
      </c>
    </row>
    <row r="244" spans="14:20">
      <c r="N244" t="s">
        <v>45</v>
      </c>
      <c r="O244" t="s">
        <v>510</v>
      </c>
      <c r="P244" t="s">
        <v>1063</v>
      </c>
      <c r="Q244" t="s">
        <v>1064</v>
      </c>
      <c r="R244" t="s">
        <v>1065</v>
      </c>
      <c r="S244" t="s">
        <v>231</v>
      </c>
      <c r="T244" t="s">
        <v>231</v>
      </c>
    </row>
    <row r="245" spans="14:20">
      <c r="N245" t="s">
        <v>45</v>
      </c>
      <c r="O245" t="s">
        <v>666</v>
      </c>
      <c r="P245" t="s">
        <v>31</v>
      </c>
      <c r="Q245" t="s">
        <v>1066</v>
      </c>
      <c r="R245" t="s">
        <v>1067</v>
      </c>
      <c r="S245" t="s">
        <v>231</v>
      </c>
      <c r="T245" t="s">
        <v>231</v>
      </c>
    </row>
    <row r="246" spans="14:20">
      <c r="N246" t="s">
        <v>45</v>
      </c>
      <c r="O246" t="s">
        <v>670</v>
      </c>
      <c r="P246" t="s">
        <v>1068</v>
      </c>
      <c r="Q246" t="s">
        <v>1069</v>
      </c>
      <c r="R246" t="s">
        <v>1070</v>
      </c>
      <c r="S246" t="s">
        <v>231</v>
      </c>
      <c r="T246" t="s">
        <v>231</v>
      </c>
    </row>
    <row r="247" spans="14:20">
      <c r="N247" t="s">
        <v>45</v>
      </c>
      <c r="O247" t="s">
        <v>674</v>
      </c>
      <c r="P247" t="s">
        <v>1071</v>
      </c>
      <c r="Q247" t="s">
        <v>1072</v>
      </c>
      <c r="R247" t="s">
        <v>1073</v>
      </c>
      <c r="S247" t="s">
        <v>231</v>
      </c>
      <c r="T247" t="s">
        <v>231</v>
      </c>
    </row>
    <row r="248" spans="14:20">
      <c r="N248" t="s">
        <v>45</v>
      </c>
      <c r="O248" t="s">
        <v>678</v>
      </c>
      <c r="P248" t="s">
        <v>1074</v>
      </c>
      <c r="Q248" t="s">
        <v>1075</v>
      </c>
      <c r="R248" t="s">
        <v>1076</v>
      </c>
      <c r="S248" t="s">
        <v>231</v>
      </c>
      <c r="T248" t="s">
        <v>231</v>
      </c>
    </row>
    <row r="249" spans="14:20">
      <c r="N249" t="s">
        <v>45</v>
      </c>
      <c r="O249" t="s">
        <v>682</v>
      </c>
      <c r="P249" t="s">
        <v>1077</v>
      </c>
      <c r="Q249" t="s">
        <v>1078</v>
      </c>
      <c r="R249" t="s">
        <v>1079</v>
      </c>
      <c r="S249" t="s">
        <v>231</v>
      </c>
      <c r="T249" t="s">
        <v>231</v>
      </c>
    </row>
    <row r="250" spans="14:20">
      <c r="N250" t="s">
        <v>45</v>
      </c>
      <c r="O250" t="s">
        <v>686</v>
      </c>
      <c r="P250" t="s">
        <v>424</v>
      </c>
      <c r="Q250" t="s">
        <v>1080</v>
      </c>
      <c r="R250" t="s">
        <v>1081</v>
      </c>
      <c r="S250" t="s">
        <v>231</v>
      </c>
      <c r="T250" t="s">
        <v>231</v>
      </c>
    </row>
    <row r="251" spans="14:20">
      <c r="N251" t="s">
        <v>45</v>
      </c>
      <c r="O251" t="s">
        <v>690</v>
      </c>
      <c r="P251" t="s">
        <v>1082</v>
      </c>
      <c r="Q251" t="s">
        <v>1083</v>
      </c>
      <c r="R251" t="s">
        <v>1084</v>
      </c>
      <c r="S251" t="s">
        <v>231</v>
      </c>
      <c r="T251" t="s">
        <v>231</v>
      </c>
    </row>
    <row r="252" spans="14:20">
      <c r="N252" t="s">
        <v>45</v>
      </c>
      <c r="O252" t="s">
        <v>694</v>
      </c>
      <c r="P252" t="s">
        <v>186</v>
      </c>
      <c r="Q252" t="s">
        <v>1085</v>
      </c>
      <c r="R252" t="s">
        <v>1086</v>
      </c>
      <c r="S252" t="s">
        <v>231</v>
      </c>
      <c r="T252" t="s">
        <v>231</v>
      </c>
    </row>
    <row r="253" spans="14:20">
      <c r="N253" t="s">
        <v>45</v>
      </c>
      <c r="O253" t="s">
        <v>698</v>
      </c>
      <c r="P253" t="s">
        <v>1087</v>
      </c>
      <c r="Q253" t="s">
        <v>1088</v>
      </c>
      <c r="R253" t="s">
        <v>1089</v>
      </c>
      <c r="S253" t="s">
        <v>231</v>
      </c>
      <c r="T253" t="s">
        <v>231</v>
      </c>
    </row>
    <row r="254" spans="14:20">
      <c r="N254" t="s">
        <v>45</v>
      </c>
      <c r="O254" t="s">
        <v>702</v>
      </c>
      <c r="P254" t="s">
        <v>1090</v>
      </c>
      <c r="Q254" t="s">
        <v>1091</v>
      </c>
      <c r="R254" t="s">
        <v>1092</v>
      </c>
      <c r="S254" t="s">
        <v>231</v>
      </c>
      <c r="T254" t="s">
        <v>231</v>
      </c>
    </row>
    <row r="255" spans="14:20">
      <c r="N255" t="s">
        <v>45</v>
      </c>
      <c r="O255" t="s">
        <v>705</v>
      </c>
      <c r="P255" t="s">
        <v>1093</v>
      </c>
      <c r="Q255" t="s">
        <v>1094</v>
      </c>
      <c r="R255" t="s">
        <v>1095</v>
      </c>
      <c r="S255" t="s">
        <v>231</v>
      </c>
      <c r="T255" t="s">
        <v>231</v>
      </c>
    </row>
    <row r="256" spans="14:20">
      <c r="N256" t="s">
        <v>45</v>
      </c>
      <c r="O256" t="s">
        <v>709</v>
      </c>
      <c r="P256" t="s">
        <v>1096</v>
      </c>
      <c r="Q256" t="s">
        <v>1097</v>
      </c>
      <c r="R256" t="s">
        <v>1098</v>
      </c>
      <c r="S256" t="s">
        <v>231</v>
      </c>
      <c r="T256" t="s">
        <v>231</v>
      </c>
    </row>
    <row r="257" spans="14:20">
      <c r="N257" t="s">
        <v>45</v>
      </c>
      <c r="O257" t="s">
        <v>713</v>
      </c>
      <c r="P257" t="s">
        <v>449</v>
      </c>
      <c r="Q257" t="s">
        <v>1099</v>
      </c>
      <c r="R257" t="s">
        <v>1100</v>
      </c>
      <c r="S257" t="s">
        <v>231</v>
      </c>
      <c r="T257" t="s">
        <v>231</v>
      </c>
    </row>
    <row r="258" spans="14:20">
      <c r="N258" t="s">
        <v>45</v>
      </c>
      <c r="O258" t="s">
        <v>717</v>
      </c>
      <c r="P258" t="s">
        <v>1101</v>
      </c>
      <c r="Q258" t="s">
        <v>1102</v>
      </c>
      <c r="R258" t="s">
        <v>1103</v>
      </c>
      <c r="S258" t="s">
        <v>231</v>
      </c>
      <c r="T258" t="s">
        <v>231</v>
      </c>
    </row>
    <row r="259" spans="14:20">
      <c r="N259" t="s">
        <v>45</v>
      </c>
      <c r="O259" t="s">
        <v>721</v>
      </c>
      <c r="P259" t="s">
        <v>1104</v>
      </c>
      <c r="Q259" t="s">
        <v>1105</v>
      </c>
      <c r="R259" t="s">
        <v>1106</v>
      </c>
      <c r="S259" t="s">
        <v>231</v>
      </c>
      <c r="T259" t="s">
        <v>231</v>
      </c>
    </row>
    <row r="260" spans="14:20">
      <c r="N260" t="s">
        <v>45</v>
      </c>
      <c r="O260" t="s">
        <v>725</v>
      </c>
      <c r="P260" t="s">
        <v>1107</v>
      </c>
      <c r="Q260" t="s">
        <v>1108</v>
      </c>
      <c r="R260" t="s">
        <v>1109</v>
      </c>
      <c r="S260" t="s">
        <v>231</v>
      </c>
      <c r="T260" t="s">
        <v>231</v>
      </c>
    </row>
    <row r="261" spans="14:20">
      <c r="N261" t="s">
        <v>45</v>
      </c>
      <c r="O261" t="s">
        <v>729</v>
      </c>
      <c r="P261" t="s">
        <v>33</v>
      </c>
      <c r="Q261" t="s">
        <v>1110</v>
      </c>
      <c r="R261" t="s">
        <v>1111</v>
      </c>
      <c r="S261" t="s">
        <v>231</v>
      </c>
      <c r="T261" t="s">
        <v>231</v>
      </c>
    </row>
    <row r="262" spans="14:20">
      <c r="N262" t="s">
        <v>45</v>
      </c>
      <c r="O262" t="s">
        <v>733</v>
      </c>
      <c r="P262" t="s">
        <v>1112</v>
      </c>
      <c r="Q262" t="s">
        <v>1113</v>
      </c>
      <c r="R262" t="s">
        <v>1114</v>
      </c>
      <c r="S262" t="s">
        <v>231</v>
      </c>
      <c r="T262" t="s">
        <v>231</v>
      </c>
    </row>
    <row r="263" spans="14:20">
      <c r="N263" t="s">
        <v>45</v>
      </c>
      <c r="O263" t="s">
        <v>737</v>
      </c>
      <c r="P263" t="s">
        <v>1115</v>
      </c>
      <c r="Q263" t="s">
        <v>1116</v>
      </c>
      <c r="R263" t="s">
        <v>1117</v>
      </c>
      <c r="S263" t="s">
        <v>231</v>
      </c>
      <c r="T263" t="s">
        <v>231</v>
      </c>
    </row>
    <row r="264" spans="14:20">
      <c r="N264" t="s">
        <v>45</v>
      </c>
      <c r="O264" t="s">
        <v>741</v>
      </c>
      <c r="P264" t="s">
        <v>1118</v>
      </c>
      <c r="Q264" t="s">
        <v>1119</v>
      </c>
      <c r="R264" t="s">
        <v>1120</v>
      </c>
      <c r="S264" t="s">
        <v>231</v>
      </c>
      <c r="T264" t="s">
        <v>231</v>
      </c>
    </row>
    <row r="265" spans="14:20">
      <c r="N265" t="s">
        <v>45</v>
      </c>
      <c r="O265" t="s">
        <v>745</v>
      </c>
      <c r="P265" t="s">
        <v>1121</v>
      </c>
      <c r="Q265" t="s">
        <v>1122</v>
      </c>
      <c r="R265" t="s">
        <v>1123</v>
      </c>
      <c r="S265" t="s">
        <v>231</v>
      </c>
      <c r="T265" t="s">
        <v>231</v>
      </c>
    </row>
    <row r="266" spans="14:20">
      <c r="N266" t="s">
        <v>45</v>
      </c>
      <c r="O266" t="s">
        <v>749</v>
      </c>
      <c r="P266" t="s">
        <v>1124</v>
      </c>
      <c r="Q266" t="s">
        <v>1125</v>
      </c>
      <c r="R266" t="s">
        <v>1126</v>
      </c>
      <c r="S266" t="s">
        <v>231</v>
      </c>
      <c r="T266" t="s">
        <v>231</v>
      </c>
    </row>
    <row r="267" spans="14:20">
      <c r="N267" t="s">
        <v>45</v>
      </c>
      <c r="O267" t="s">
        <v>753</v>
      </c>
      <c r="P267" t="s">
        <v>1127</v>
      </c>
      <c r="Q267" t="s">
        <v>1128</v>
      </c>
      <c r="R267" t="s">
        <v>1129</v>
      </c>
      <c r="S267" t="s">
        <v>231</v>
      </c>
      <c r="T267" t="s">
        <v>231</v>
      </c>
    </row>
    <row r="268" spans="14:20">
      <c r="N268" t="s">
        <v>45</v>
      </c>
      <c r="O268" t="s">
        <v>757</v>
      </c>
      <c r="P268" t="s">
        <v>1130</v>
      </c>
      <c r="Q268" t="s">
        <v>1131</v>
      </c>
      <c r="R268" t="s">
        <v>1132</v>
      </c>
      <c r="S268" t="s">
        <v>231</v>
      </c>
      <c r="T268" t="s">
        <v>231</v>
      </c>
    </row>
    <row r="269" spans="14:20">
      <c r="N269" t="s">
        <v>45</v>
      </c>
      <c r="O269" t="s">
        <v>761</v>
      </c>
      <c r="P269" t="s">
        <v>1133</v>
      </c>
      <c r="Q269" t="s">
        <v>1134</v>
      </c>
      <c r="R269" t="s">
        <v>1135</v>
      </c>
      <c r="S269" t="s">
        <v>231</v>
      </c>
      <c r="T269" t="s">
        <v>231</v>
      </c>
    </row>
    <row r="270" spans="14:20">
      <c r="N270" t="s">
        <v>45</v>
      </c>
      <c r="O270" t="s">
        <v>765</v>
      </c>
      <c r="P270" t="s">
        <v>1136</v>
      </c>
      <c r="Q270" t="s">
        <v>1137</v>
      </c>
      <c r="R270" t="s">
        <v>1138</v>
      </c>
      <c r="S270" t="s">
        <v>231</v>
      </c>
      <c r="T270" t="s">
        <v>231</v>
      </c>
    </row>
    <row r="271" spans="14:20">
      <c r="N271" t="s">
        <v>45</v>
      </c>
      <c r="O271" t="s">
        <v>769</v>
      </c>
      <c r="P271" t="s">
        <v>1139</v>
      </c>
      <c r="Q271" t="s">
        <v>1140</v>
      </c>
      <c r="R271" t="s">
        <v>1141</v>
      </c>
      <c r="S271" t="s">
        <v>231</v>
      </c>
      <c r="T271" t="s">
        <v>231</v>
      </c>
    </row>
    <row r="272" spans="14:20">
      <c r="N272" t="s">
        <v>45</v>
      </c>
      <c r="O272" t="s">
        <v>773</v>
      </c>
      <c r="P272" t="s">
        <v>1142</v>
      </c>
      <c r="Q272" t="s">
        <v>1143</v>
      </c>
      <c r="R272" t="s">
        <v>1144</v>
      </c>
      <c r="S272" t="s">
        <v>231</v>
      </c>
      <c r="T272" t="s">
        <v>231</v>
      </c>
    </row>
    <row r="273" spans="14:20">
      <c r="N273" t="s">
        <v>45</v>
      </c>
      <c r="O273" t="s">
        <v>777</v>
      </c>
      <c r="P273" t="s">
        <v>1145</v>
      </c>
      <c r="Q273" t="s">
        <v>1146</v>
      </c>
      <c r="R273" t="s">
        <v>1147</v>
      </c>
      <c r="S273" t="s">
        <v>231</v>
      </c>
      <c r="T273" t="s">
        <v>231</v>
      </c>
    </row>
    <row r="274" spans="14:20">
      <c r="N274" t="s">
        <v>46</v>
      </c>
      <c r="O274" t="s">
        <v>37</v>
      </c>
      <c r="P274" t="s">
        <v>1148</v>
      </c>
      <c r="Q274" t="s">
        <v>1149</v>
      </c>
      <c r="R274" t="s">
        <v>1150</v>
      </c>
      <c r="S274" t="s">
        <v>231</v>
      </c>
      <c r="T274" t="s">
        <v>231</v>
      </c>
    </row>
    <row r="275" spans="14:20">
      <c r="N275" t="s">
        <v>46</v>
      </c>
      <c r="O275" t="s">
        <v>2</v>
      </c>
      <c r="P275" t="s">
        <v>1151</v>
      </c>
      <c r="Q275" t="s">
        <v>1152</v>
      </c>
      <c r="R275" t="s">
        <v>1153</v>
      </c>
      <c r="S275" t="s">
        <v>1154</v>
      </c>
      <c r="T275" t="s">
        <v>1155</v>
      </c>
    </row>
    <row r="276" spans="14:20">
      <c r="N276" t="s">
        <v>46</v>
      </c>
      <c r="O276" t="s">
        <v>234</v>
      </c>
      <c r="P276" t="s">
        <v>1156</v>
      </c>
      <c r="Q276" t="s">
        <v>1157</v>
      </c>
      <c r="R276" t="s">
        <v>1158</v>
      </c>
      <c r="S276" t="s">
        <v>231</v>
      </c>
      <c r="T276" t="s">
        <v>231</v>
      </c>
    </row>
    <row r="277" spans="14:20">
      <c r="N277" t="s">
        <v>46</v>
      </c>
      <c r="O277" t="s">
        <v>238</v>
      </c>
      <c r="P277" t="s">
        <v>1159</v>
      </c>
      <c r="Q277" t="s">
        <v>1160</v>
      </c>
      <c r="R277" t="s">
        <v>1161</v>
      </c>
      <c r="S277" t="s">
        <v>231</v>
      </c>
      <c r="T277" t="s">
        <v>231</v>
      </c>
    </row>
    <row r="278" spans="14:20">
      <c r="N278" t="s">
        <v>46</v>
      </c>
      <c r="O278" t="s">
        <v>242</v>
      </c>
      <c r="P278" t="s">
        <v>1162</v>
      </c>
      <c r="Q278" t="s">
        <v>1163</v>
      </c>
      <c r="R278" t="s">
        <v>1164</v>
      </c>
      <c r="S278" t="s">
        <v>231</v>
      </c>
      <c r="T278" t="s">
        <v>231</v>
      </c>
    </row>
    <row r="279" spans="14:20">
      <c r="N279" t="s">
        <v>46</v>
      </c>
      <c r="O279" t="s">
        <v>246</v>
      </c>
      <c r="P279" t="s">
        <v>173</v>
      </c>
      <c r="Q279" t="s">
        <v>1149</v>
      </c>
      <c r="R279" t="s">
        <v>1165</v>
      </c>
      <c r="S279" t="s">
        <v>231</v>
      </c>
      <c r="T279" t="s">
        <v>231</v>
      </c>
    </row>
    <row r="280" spans="14:20">
      <c r="N280" t="s">
        <v>46</v>
      </c>
      <c r="O280" t="s">
        <v>250</v>
      </c>
      <c r="P280" t="s">
        <v>1166</v>
      </c>
      <c r="Q280" t="s">
        <v>1167</v>
      </c>
      <c r="R280" t="s">
        <v>1150</v>
      </c>
      <c r="S280" t="s">
        <v>231</v>
      </c>
      <c r="T280" t="s">
        <v>231</v>
      </c>
    </row>
    <row r="281" spans="14:20">
      <c r="N281" t="s">
        <v>46</v>
      </c>
      <c r="O281" t="s">
        <v>254</v>
      </c>
      <c r="P281" t="s">
        <v>1168</v>
      </c>
      <c r="Q281" t="s">
        <v>1169</v>
      </c>
      <c r="R281" t="s">
        <v>1170</v>
      </c>
      <c r="S281" t="s">
        <v>231</v>
      </c>
      <c r="T281" t="s">
        <v>231</v>
      </c>
    </row>
    <row r="282" spans="14:20">
      <c r="N282" t="s">
        <v>46</v>
      </c>
      <c r="O282" t="s">
        <v>258</v>
      </c>
      <c r="P282" t="s">
        <v>1171</v>
      </c>
      <c r="Q282" t="s">
        <v>1172</v>
      </c>
      <c r="R282" t="s">
        <v>1173</v>
      </c>
      <c r="S282" t="s">
        <v>231</v>
      </c>
      <c r="T282" t="s">
        <v>231</v>
      </c>
    </row>
    <row r="283" spans="14:20">
      <c r="N283" t="s">
        <v>46</v>
      </c>
      <c r="O283" t="s">
        <v>16</v>
      </c>
      <c r="P283" t="s">
        <v>1174</v>
      </c>
      <c r="Q283" t="s">
        <v>1175</v>
      </c>
      <c r="R283" t="s">
        <v>1176</v>
      </c>
      <c r="S283" t="s">
        <v>231</v>
      </c>
      <c r="T283" t="s">
        <v>231</v>
      </c>
    </row>
    <row r="284" spans="14:20">
      <c r="N284" t="s">
        <v>46</v>
      </c>
      <c r="O284" t="s">
        <v>265</v>
      </c>
      <c r="P284" t="s">
        <v>178</v>
      </c>
      <c r="Q284" t="s">
        <v>1177</v>
      </c>
      <c r="R284" t="s">
        <v>1178</v>
      </c>
      <c r="S284" t="s">
        <v>231</v>
      </c>
      <c r="T284" t="s">
        <v>231</v>
      </c>
    </row>
    <row r="285" spans="14:20">
      <c r="N285" t="s">
        <v>46</v>
      </c>
      <c r="O285" t="s">
        <v>269</v>
      </c>
      <c r="P285" t="s">
        <v>1179</v>
      </c>
      <c r="Q285" t="s">
        <v>1180</v>
      </c>
      <c r="R285" t="s">
        <v>1181</v>
      </c>
      <c r="S285" t="s">
        <v>231</v>
      </c>
      <c r="T285" t="s">
        <v>231</v>
      </c>
    </row>
    <row r="286" spans="14:20">
      <c r="N286" t="s">
        <v>46</v>
      </c>
      <c r="O286" t="s">
        <v>273</v>
      </c>
      <c r="P286" t="s">
        <v>1182</v>
      </c>
      <c r="Q286" t="s">
        <v>1183</v>
      </c>
      <c r="R286" t="s">
        <v>1184</v>
      </c>
      <c r="S286" t="s">
        <v>231</v>
      </c>
      <c r="T286" t="s">
        <v>231</v>
      </c>
    </row>
    <row r="287" spans="14:20">
      <c r="N287" t="s">
        <v>46</v>
      </c>
      <c r="O287" t="s">
        <v>277</v>
      </c>
      <c r="P287" t="s">
        <v>1185</v>
      </c>
      <c r="Q287" t="s">
        <v>1186</v>
      </c>
      <c r="R287" t="s">
        <v>1187</v>
      </c>
      <c r="S287" t="s">
        <v>231</v>
      </c>
      <c r="T287" t="s">
        <v>231</v>
      </c>
    </row>
    <row r="288" spans="14:20">
      <c r="N288" t="s">
        <v>46</v>
      </c>
      <c r="O288" t="s">
        <v>281</v>
      </c>
      <c r="P288" t="s">
        <v>1188</v>
      </c>
      <c r="Q288" t="s">
        <v>1189</v>
      </c>
      <c r="R288" t="s">
        <v>1190</v>
      </c>
      <c r="S288" t="s">
        <v>231</v>
      </c>
      <c r="T288" t="s">
        <v>231</v>
      </c>
    </row>
    <row r="289" spans="14:20">
      <c r="N289" t="s">
        <v>46</v>
      </c>
      <c r="O289" t="s">
        <v>285</v>
      </c>
      <c r="P289" t="s">
        <v>1191</v>
      </c>
      <c r="Q289" t="s">
        <v>1192</v>
      </c>
      <c r="R289" t="s">
        <v>1193</v>
      </c>
      <c r="S289" t="s">
        <v>231</v>
      </c>
      <c r="T289" t="s">
        <v>231</v>
      </c>
    </row>
    <row r="290" spans="14:20">
      <c r="N290" t="s">
        <v>46</v>
      </c>
      <c r="O290" t="s">
        <v>289</v>
      </c>
      <c r="P290" t="s">
        <v>1194</v>
      </c>
      <c r="Q290" t="s">
        <v>1195</v>
      </c>
      <c r="R290" t="s">
        <v>1196</v>
      </c>
      <c r="S290" t="s">
        <v>231</v>
      </c>
      <c r="T290" t="s">
        <v>231</v>
      </c>
    </row>
    <row r="291" spans="14:20">
      <c r="N291" t="s">
        <v>46</v>
      </c>
      <c r="O291" t="s">
        <v>22</v>
      </c>
      <c r="P291" t="s">
        <v>449</v>
      </c>
      <c r="Q291" t="s">
        <v>1197</v>
      </c>
      <c r="R291" t="s">
        <v>1198</v>
      </c>
      <c r="S291" t="s">
        <v>231</v>
      </c>
      <c r="T291" t="s">
        <v>231</v>
      </c>
    </row>
    <row r="292" spans="14:20">
      <c r="N292" t="s">
        <v>46</v>
      </c>
      <c r="O292" t="s">
        <v>427</v>
      </c>
      <c r="P292" t="s">
        <v>1199</v>
      </c>
      <c r="Q292" t="s">
        <v>1200</v>
      </c>
      <c r="R292" t="s">
        <v>1201</v>
      </c>
      <c r="S292" t="s">
        <v>231</v>
      </c>
      <c r="T292" t="s">
        <v>231</v>
      </c>
    </row>
    <row r="293" spans="14:20">
      <c r="N293" t="s">
        <v>46</v>
      </c>
      <c r="O293" t="s">
        <v>433</v>
      </c>
      <c r="P293" t="s">
        <v>1202</v>
      </c>
      <c r="Q293" t="s">
        <v>1203</v>
      </c>
      <c r="R293" t="s">
        <v>1204</v>
      </c>
      <c r="S293" t="s">
        <v>231</v>
      </c>
      <c r="T293" t="s">
        <v>231</v>
      </c>
    </row>
    <row r="294" spans="14:20">
      <c r="N294" t="s">
        <v>46</v>
      </c>
      <c r="O294" t="s">
        <v>436</v>
      </c>
      <c r="P294" t="s">
        <v>1205</v>
      </c>
      <c r="Q294" t="s">
        <v>1206</v>
      </c>
      <c r="R294" t="s">
        <v>1207</v>
      </c>
      <c r="S294" t="s">
        <v>231</v>
      </c>
      <c r="T294" t="s">
        <v>231</v>
      </c>
    </row>
    <row r="295" spans="14:20">
      <c r="N295" t="s">
        <v>46</v>
      </c>
      <c r="O295" t="s">
        <v>440</v>
      </c>
      <c r="P295" t="s">
        <v>1208</v>
      </c>
      <c r="Q295" t="s">
        <v>1209</v>
      </c>
      <c r="R295" t="s">
        <v>1210</v>
      </c>
      <c r="S295" t="s">
        <v>231</v>
      </c>
      <c r="T295" t="s">
        <v>231</v>
      </c>
    </row>
    <row r="296" spans="14:20">
      <c r="N296" t="s">
        <v>46</v>
      </c>
      <c r="O296" t="s">
        <v>444</v>
      </c>
      <c r="P296" t="s">
        <v>1211</v>
      </c>
      <c r="Q296" t="s">
        <v>1212</v>
      </c>
      <c r="R296" t="s">
        <v>1213</v>
      </c>
      <c r="S296" t="s">
        <v>231</v>
      </c>
      <c r="T296" t="s">
        <v>231</v>
      </c>
    </row>
    <row r="297" spans="14:20">
      <c r="N297" t="s">
        <v>46</v>
      </c>
      <c r="O297" t="s">
        <v>448</v>
      </c>
      <c r="P297" t="s">
        <v>1214</v>
      </c>
      <c r="Q297" t="s">
        <v>1215</v>
      </c>
      <c r="R297" t="s">
        <v>1216</v>
      </c>
      <c r="S297" t="s">
        <v>231</v>
      </c>
      <c r="T297" t="s">
        <v>231</v>
      </c>
    </row>
    <row r="298" spans="14:20">
      <c r="N298" t="s">
        <v>46</v>
      </c>
      <c r="O298" t="s">
        <v>452</v>
      </c>
      <c r="P298" t="s">
        <v>1217</v>
      </c>
      <c r="Q298" t="s">
        <v>1218</v>
      </c>
      <c r="R298" t="s">
        <v>1219</v>
      </c>
      <c r="S298" t="s">
        <v>231</v>
      </c>
      <c r="T298" t="s">
        <v>231</v>
      </c>
    </row>
    <row r="299" spans="14:20">
      <c r="N299" t="s">
        <v>46</v>
      </c>
      <c r="O299" t="s">
        <v>455</v>
      </c>
      <c r="P299" t="s">
        <v>1220</v>
      </c>
      <c r="Q299" t="s">
        <v>1221</v>
      </c>
      <c r="R299" t="s">
        <v>1222</v>
      </c>
      <c r="S299" t="s">
        <v>231</v>
      </c>
      <c r="T299" t="s">
        <v>231</v>
      </c>
    </row>
    <row r="300" spans="14:20">
      <c r="N300" t="s">
        <v>46</v>
      </c>
      <c r="O300" t="s">
        <v>459</v>
      </c>
      <c r="P300" t="s">
        <v>1223</v>
      </c>
      <c r="Q300" t="s">
        <v>1224</v>
      </c>
      <c r="R300" t="s">
        <v>1225</v>
      </c>
      <c r="S300" t="s">
        <v>231</v>
      </c>
      <c r="T300" t="s">
        <v>231</v>
      </c>
    </row>
    <row r="301" spans="14:20">
      <c r="N301" t="s">
        <v>46</v>
      </c>
      <c r="O301" t="s">
        <v>463</v>
      </c>
      <c r="P301" t="s">
        <v>1226</v>
      </c>
      <c r="Q301" t="s">
        <v>1227</v>
      </c>
      <c r="R301" t="s">
        <v>1228</v>
      </c>
      <c r="S301" t="s">
        <v>231</v>
      </c>
      <c r="T301" t="s">
        <v>231</v>
      </c>
    </row>
    <row r="302" spans="14:20">
      <c r="N302" t="s">
        <v>46</v>
      </c>
      <c r="O302" t="s">
        <v>467</v>
      </c>
      <c r="P302" t="s">
        <v>1229</v>
      </c>
      <c r="Q302" t="s">
        <v>1230</v>
      </c>
      <c r="R302" t="s">
        <v>1231</v>
      </c>
      <c r="S302" t="s">
        <v>231</v>
      </c>
      <c r="T302" t="s">
        <v>231</v>
      </c>
    </row>
    <row r="303" spans="14:20">
      <c r="N303" t="s">
        <v>46</v>
      </c>
      <c r="O303" t="s">
        <v>473</v>
      </c>
      <c r="P303" t="s">
        <v>1232</v>
      </c>
      <c r="Q303" t="s">
        <v>1233</v>
      </c>
      <c r="R303" t="s">
        <v>1234</v>
      </c>
      <c r="S303" t="s">
        <v>231</v>
      </c>
      <c r="T303" t="s">
        <v>231</v>
      </c>
    </row>
    <row r="304" spans="14:20">
      <c r="N304" t="s">
        <v>46</v>
      </c>
      <c r="O304" t="s">
        <v>477</v>
      </c>
      <c r="P304" t="s">
        <v>1235</v>
      </c>
      <c r="Q304" t="s">
        <v>1236</v>
      </c>
      <c r="R304" t="s">
        <v>1237</v>
      </c>
      <c r="S304" t="s">
        <v>231</v>
      </c>
      <c r="T304" t="s">
        <v>231</v>
      </c>
    </row>
    <row r="305" spans="14:20">
      <c r="N305" t="s">
        <v>46</v>
      </c>
      <c r="O305" t="s">
        <v>480</v>
      </c>
      <c r="P305" t="s">
        <v>1238</v>
      </c>
      <c r="Q305" t="s">
        <v>1239</v>
      </c>
      <c r="R305" t="s">
        <v>1240</v>
      </c>
      <c r="S305" t="s">
        <v>231</v>
      </c>
      <c r="T305" t="s">
        <v>231</v>
      </c>
    </row>
    <row r="306" spans="14:20">
      <c r="N306" t="s">
        <v>46</v>
      </c>
      <c r="O306" t="s">
        <v>484</v>
      </c>
      <c r="P306" t="s">
        <v>1241</v>
      </c>
      <c r="Q306" t="s">
        <v>1242</v>
      </c>
      <c r="R306" t="s">
        <v>1243</v>
      </c>
      <c r="S306" t="s">
        <v>231</v>
      </c>
      <c r="T306" t="s">
        <v>231</v>
      </c>
    </row>
    <row r="307" spans="14:20">
      <c r="N307" t="s">
        <v>46</v>
      </c>
      <c r="O307" t="s">
        <v>488</v>
      </c>
      <c r="P307" t="s">
        <v>1244</v>
      </c>
      <c r="Q307" t="s">
        <v>1245</v>
      </c>
      <c r="R307" t="s">
        <v>1246</v>
      </c>
      <c r="S307" t="s">
        <v>231</v>
      </c>
      <c r="T307" t="s">
        <v>231</v>
      </c>
    </row>
    <row r="308" spans="14:20">
      <c r="N308" t="s">
        <v>46</v>
      </c>
      <c r="O308" t="s">
        <v>494</v>
      </c>
      <c r="P308" t="s">
        <v>1247</v>
      </c>
      <c r="Q308" t="s">
        <v>1248</v>
      </c>
      <c r="R308" t="s">
        <v>1249</v>
      </c>
      <c r="S308" t="s">
        <v>231</v>
      </c>
      <c r="T308" t="s">
        <v>231</v>
      </c>
    </row>
    <row r="309" spans="14:20">
      <c r="N309" t="s">
        <v>46</v>
      </c>
      <c r="O309" t="s">
        <v>498</v>
      </c>
      <c r="P309" t="s">
        <v>1250</v>
      </c>
      <c r="Q309" t="s">
        <v>1251</v>
      </c>
      <c r="R309" t="s">
        <v>1252</v>
      </c>
      <c r="S309" t="s">
        <v>231</v>
      </c>
      <c r="T309" t="s">
        <v>231</v>
      </c>
    </row>
    <row r="310" spans="14:20">
      <c r="N310" t="s">
        <v>46</v>
      </c>
      <c r="O310" t="s">
        <v>502</v>
      </c>
      <c r="P310" t="s">
        <v>1253</v>
      </c>
      <c r="Q310" t="s">
        <v>1254</v>
      </c>
      <c r="R310" t="s">
        <v>1255</v>
      </c>
      <c r="S310" t="s">
        <v>231</v>
      </c>
      <c r="T310" t="s">
        <v>231</v>
      </c>
    </row>
    <row r="311" spans="14:20">
      <c r="N311" t="s">
        <v>46</v>
      </c>
      <c r="O311" t="s">
        <v>506</v>
      </c>
      <c r="P311" t="s">
        <v>1256</v>
      </c>
      <c r="Q311" t="s">
        <v>1257</v>
      </c>
      <c r="R311" t="s">
        <v>1258</v>
      </c>
      <c r="S311" t="s">
        <v>231</v>
      </c>
      <c r="T311" t="s">
        <v>231</v>
      </c>
    </row>
    <row r="312" spans="14:20">
      <c r="N312" t="s">
        <v>46</v>
      </c>
      <c r="O312" t="s">
        <v>510</v>
      </c>
      <c r="P312" t="s">
        <v>1259</v>
      </c>
      <c r="Q312" t="s">
        <v>1260</v>
      </c>
      <c r="R312" t="s">
        <v>1261</v>
      </c>
      <c r="S312" t="s">
        <v>231</v>
      </c>
      <c r="T312" t="s">
        <v>231</v>
      </c>
    </row>
    <row r="313" spans="14:20">
      <c r="N313" t="s">
        <v>46</v>
      </c>
      <c r="O313" t="s">
        <v>666</v>
      </c>
      <c r="P313" t="s">
        <v>1262</v>
      </c>
      <c r="Q313" t="s">
        <v>1263</v>
      </c>
      <c r="R313" t="s">
        <v>1264</v>
      </c>
      <c r="S313" t="s">
        <v>231</v>
      </c>
      <c r="T313" t="s">
        <v>231</v>
      </c>
    </row>
    <row r="314" spans="14:20">
      <c r="N314" t="s">
        <v>23</v>
      </c>
      <c r="O314" t="s">
        <v>37</v>
      </c>
      <c r="P314" t="s">
        <v>1265</v>
      </c>
      <c r="Q314" t="s">
        <v>1266</v>
      </c>
      <c r="R314" t="s">
        <v>1267</v>
      </c>
      <c r="S314" t="s">
        <v>231</v>
      </c>
      <c r="T314" t="s">
        <v>231</v>
      </c>
    </row>
    <row r="315" spans="14:20">
      <c r="N315" t="s">
        <v>23</v>
      </c>
      <c r="O315" t="s">
        <v>2</v>
      </c>
      <c r="P315" t="s">
        <v>377</v>
      </c>
      <c r="Q315" t="s">
        <v>1268</v>
      </c>
      <c r="R315" t="s">
        <v>1269</v>
      </c>
      <c r="S315" t="s">
        <v>231</v>
      </c>
      <c r="T315" t="s">
        <v>231</v>
      </c>
    </row>
    <row r="316" spans="14:20">
      <c r="N316" t="s">
        <v>23</v>
      </c>
      <c r="O316" t="s">
        <v>234</v>
      </c>
      <c r="P316" t="s">
        <v>1270</v>
      </c>
      <c r="Q316" t="s">
        <v>1271</v>
      </c>
      <c r="R316" t="s">
        <v>1272</v>
      </c>
      <c r="S316" t="s">
        <v>1273</v>
      </c>
      <c r="T316" t="s">
        <v>1274</v>
      </c>
    </row>
    <row r="317" spans="14:20">
      <c r="N317" t="s">
        <v>23</v>
      </c>
      <c r="O317" t="s">
        <v>238</v>
      </c>
      <c r="P317" t="s">
        <v>383</v>
      </c>
      <c r="Q317" t="s">
        <v>1275</v>
      </c>
      <c r="R317" t="s">
        <v>1276</v>
      </c>
      <c r="S317" t="s">
        <v>1277</v>
      </c>
      <c r="T317" t="s">
        <v>1278</v>
      </c>
    </row>
    <row r="318" spans="14:20">
      <c r="N318" t="s">
        <v>23</v>
      </c>
      <c r="O318" t="s">
        <v>242</v>
      </c>
      <c r="P318" t="s">
        <v>1279</v>
      </c>
      <c r="Q318" t="s">
        <v>1280</v>
      </c>
      <c r="R318" t="s">
        <v>1281</v>
      </c>
      <c r="S318" t="s">
        <v>231</v>
      </c>
      <c r="T318" t="s">
        <v>231</v>
      </c>
    </row>
    <row r="319" spans="14:20">
      <c r="N319" t="s">
        <v>23</v>
      </c>
      <c r="O319" t="s">
        <v>246</v>
      </c>
      <c r="P319" t="s">
        <v>1282</v>
      </c>
      <c r="Q319" t="s">
        <v>1283</v>
      </c>
      <c r="R319" t="s">
        <v>1284</v>
      </c>
      <c r="S319" t="s">
        <v>231</v>
      </c>
      <c r="T319" t="s">
        <v>231</v>
      </c>
    </row>
    <row r="320" spans="14:20">
      <c r="N320" t="s">
        <v>23</v>
      </c>
      <c r="O320" t="s">
        <v>250</v>
      </c>
      <c r="P320" t="s">
        <v>1285</v>
      </c>
      <c r="Q320" t="s">
        <v>1286</v>
      </c>
      <c r="R320" t="s">
        <v>1287</v>
      </c>
      <c r="S320" t="s">
        <v>231</v>
      </c>
      <c r="T320" t="s">
        <v>231</v>
      </c>
    </row>
    <row r="321" spans="14:20">
      <c r="N321" t="s">
        <v>23</v>
      </c>
      <c r="O321" t="s">
        <v>254</v>
      </c>
      <c r="P321" t="s">
        <v>1288</v>
      </c>
      <c r="Q321" t="s">
        <v>1289</v>
      </c>
      <c r="R321" t="s">
        <v>1290</v>
      </c>
      <c r="S321" t="s">
        <v>231</v>
      </c>
      <c r="T321" t="s">
        <v>231</v>
      </c>
    </row>
    <row r="322" spans="14:20">
      <c r="N322" t="s">
        <v>23</v>
      </c>
      <c r="O322" t="s">
        <v>258</v>
      </c>
      <c r="P322" t="s">
        <v>1291</v>
      </c>
      <c r="Q322" t="s">
        <v>1292</v>
      </c>
      <c r="R322" t="s">
        <v>1293</v>
      </c>
      <c r="S322" t="s">
        <v>231</v>
      </c>
      <c r="T322" t="s">
        <v>231</v>
      </c>
    </row>
    <row r="323" spans="14:20">
      <c r="N323" t="s">
        <v>23</v>
      </c>
      <c r="O323" t="s">
        <v>16</v>
      </c>
      <c r="P323" t="s">
        <v>1294</v>
      </c>
      <c r="Q323" t="s">
        <v>1295</v>
      </c>
      <c r="R323" t="s">
        <v>1296</v>
      </c>
      <c r="S323" t="s">
        <v>231</v>
      </c>
      <c r="T323" t="s">
        <v>231</v>
      </c>
    </row>
    <row r="324" spans="14:20">
      <c r="N324" t="s">
        <v>23</v>
      </c>
      <c r="O324" t="s">
        <v>265</v>
      </c>
      <c r="P324" t="s">
        <v>1297</v>
      </c>
      <c r="Q324" t="s">
        <v>1298</v>
      </c>
      <c r="R324" t="s">
        <v>1299</v>
      </c>
      <c r="S324" t="s">
        <v>231</v>
      </c>
      <c r="T324" t="s">
        <v>231</v>
      </c>
    </row>
    <row r="325" spans="14:20">
      <c r="N325" t="s">
        <v>23</v>
      </c>
      <c r="O325" t="s">
        <v>269</v>
      </c>
      <c r="P325" t="s">
        <v>1300</v>
      </c>
      <c r="Q325" t="s">
        <v>1301</v>
      </c>
      <c r="R325" t="s">
        <v>1302</v>
      </c>
      <c r="S325" t="s">
        <v>1303</v>
      </c>
      <c r="T325" t="s">
        <v>1304</v>
      </c>
    </row>
    <row r="326" spans="14:20">
      <c r="N326" t="s">
        <v>23</v>
      </c>
      <c r="O326" t="s">
        <v>273</v>
      </c>
      <c r="P326" t="s">
        <v>1305</v>
      </c>
      <c r="Q326" t="s">
        <v>1306</v>
      </c>
      <c r="R326" t="s">
        <v>1307</v>
      </c>
      <c r="S326" t="s">
        <v>231</v>
      </c>
      <c r="T326" t="s">
        <v>231</v>
      </c>
    </row>
    <row r="327" spans="14:20">
      <c r="N327" t="s">
        <v>23</v>
      </c>
      <c r="O327" t="s">
        <v>277</v>
      </c>
      <c r="P327" t="s">
        <v>1308</v>
      </c>
      <c r="Q327" t="s">
        <v>1309</v>
      </c>
      <c r="R327" t="s">
        <v>1310</v>
      </c>
      <c r="S327" t="s">
        <v>231</v>
      </c>
      <c r="T327" t="s">
        <v>231</v>
      </c>
    </row>
    <row r="328" spans="14:20">
      <c r="N328" t="s">
        <v>23</v>
      </c>
      <c r="O328" t="s">
        <v>281</v>
      </c>
      <c r="P328" t="s">
        <v>1311</v>
      </c>
      <c r="Q328" t="s">
        <v>1312</v>
      </c>
      <c r="R328" t="s">
        <v>1313</v>
      </c>
      <c r="S328" t="s">
        <v>231</v>
      </c>
      <c r="T328" t="s">
        <v>231</v>
      </c>
    </row>
    <row r="329" spans="14:20">
      <c r="N329" t="s">
        <v>23</v>
      </c>
      <c r="O329" t="s">
        <v>285</v>
      </c>
      <c r="P329" t="s">
        <v>175</v>
      </c>
      <c r="Q329" t="s">
        <v>1266</v>
      </c>
      <c r="R329" t="s">
        <v>1314</v>
      </c>
      <c r="S329" t="s">
        <v>1315</v>
      </c>
      <c r="T329" t="s">
        <v>1316</v>
      </c>
    </row>
    <row r="330" spans="14:20">
      <c r="N330" t="s">
        <v>23</v>
      </c>
      <c r="O330" t="s">
        <v>289</v>
      </c>
      <c r="P330" t="s">
        <v>1317</v>
      </c>
      <c r="Q330" t="s">
        <v>1318</v>
      </c>
      <c r="R330" t="s">
        <v>1319</v>
      </c>
      <c r="S330" t="s">
        <v>231</v>
      </c>
      <c r="T330" t="s">
        <v>231</v>
      </c>
    </row>
    <row r="331" spans="14:20">
      <c r="N331" t="s">
        <v>23</v>
      </c>
      <c r="O331" t="s">
        <v>22</v>
      </c>
      <c r="P331" t="s">
        <v>1320</v>
      </c>
      <c r="Q331" t="s">
        <v>1321</v>
      </c>
      <c r="R331" t="s">
        <v>1322</v>
      </c>
      <c r="S331" t="s">
        <v>1323</v>
      </c>
      <c r="T331" t="s">
        <v>1324</v>
      </c>
    </row>
    <row r="332" spans="14:20">
      <c r="N332" t="s">
        <v>23</v>
      </c>
      <c r="O332" t="s">
        <v>427</v>
      </c>
      <c r="P332" t="s">
        <v>1325</v>
      </c>
      <c r="Q332" t="s">
        <v>1326</v>
      </c>
      <c r="R332" t="s">
        <v>1327</v>
      </c>
      <c r="S332" t="s">
        <v>231</v>
      </c>
      <c r="T332" t="s">
        <v>231</v>
      </c>
    </row>
    <row r="333" spans="14:20">
      <c r="N333" t="s">
        <v>23</v>
      </c>
      <c r="O333" t="s">
        <v>433</v>
      </c>
      <c r="P333" t="s">
        <v>1328</v>
      </c>
      <c r="Q333" t="s">
        <v>1329</v>
      </c>
      <c r="R333" t="s">
        <v>1330</v>
      </c>
      <c r="S333" t="s">
        <v>231</v>
      </c>
      <c r="T333" t="s">
        <v>231</v>
      </c>
    </row>
    <row r="334" spans="14:20">
      <c r="N334" t="s">
        <v>23</v>
      </c>
      <c r="O334" t="s">
        <v>436</v>
      </c>
      <c r="P334" t="s">
        <v>1331</v>
      </c>
      <c r="Q334" t="s">
        <v>1332</v>
      </c>
      <c r="R334" t="s">
        <v>1333</v>
      </c>
      <c r="S334" t="s">
        <v>1334</v>
      </c>
      <c r="T334" t="s">
        <v>1335</v>
      </c>
    </row>
    <row r="335" spans="14:20">
      <c r="N335" t="s">
        <v>23</v>
      </c>
      <c r="O335" t="s">
        <v>440</v>
      </c>
      <c r="P335" t="s">
        <v>1336</v>
      </c>
      <c r="Q335" t="s">
        <v>1337</v>
      </c>
      <c r="R335" t="s">
        <v>1338</v>
      </c>
      <c r="S335" t="s">
        <v>1339</v>
      </c>
      <c r="T335" t="s">
        <v>1267</v>
      </c>
    </row>
    <row r="336" spans="14:20">
      <c r="N336" t="s">
        <v>23</v>
      </c>
      <c r="O336" t="s">
        <v>444</v>
      </c>
      <c r="P336" t="s">
        <v>449</v>
      </c>
      <c r="Q336" t="s">
        <v>1340</v>
      </c>
      <c r="R336" t="s">
        <v>1341</v>
      </c>
      <c r="S336" t="s">
        <v>231</v>
      </c>
      <c r="T336" t="s">
        <v>231</v>
      </c>
    </row>
    <row r="337" spans="14:20">
      <c r="N337" t="s">
        <v>23</v>
      </c>
      <c r="O337" t="s">
        <v>448</v>
      </c>
      <c r="P337" t="s">
        <v>1342</v>
      </c>
      <c r="Q337" t="s">
        <v>1343</v>
      </c>
      <c r="R337" t="s">
        <v>1344</v>
      </c>
      <c r="S337" t="s">
        <v>231</v>
      </c>
      <c r="T337" t="s">
        <v>231</v>
      </c>
    </row>
    <row r="338" spans="14:20">
      <c r="N338" t="s">
        <v>23</v>
      </c>
      <c r="O338" t="s">
        <v>452</v>
      </c>
      <c r="P338" t="s">
        <v>1214</v>
      </c>
      <c r="Q338" t="s">
        <v>1345</v>
      </c>
      <c r="R338" t="s">
        <v>1346</v>
      </c>
      <c r="S338" t="s">
        <v>231</v>
      </c>
      <c r="T338" t="s">
        <v>231</v>
      </c>
    </row>
    <row r="339" spans="14:20">
      <c r="N339" t="s">
        <v>23</v>
      </c>
      <c r="O339" t="s">
        <v>455</v>
      </c>
      <c r="P339" t="s">
        <v>1347</v>
      </c>
      <c r="Q339" t="s">
        <v>1348</v>
      </c>
      <c r="R339" t="s">
        <v>1349</v>
      </c>
      <c r="S339" t="s">
        <v>231</v>
      </c>
      <c r="T339" t="s">
        <v>231</v>
      </c>
    </row>
    <row r="340" spans="14:20">
      <c r="N340" t="s">
        <v>23</v>
      </c>
      <c r="O340" t="s">
        <v>459</v>
      </c>
      <c r="P340" t="s">
        <v>1350</v>
      </c>
      <c r="Q340" t="s">
        <v>1351</v>
      </c>
      <c r="R340" t="s">
        <v>1352</v>
      </c>
      <c r="S340" t="s">
        <v>231</v>
      </c>
      <c r="T340" t="s">
        <v>231</v>
      </c>
    </row>
    <row r="341" spans="14:20">
      <c r="N341" t="s">
        <v>23</v>
      </c>
      <c r="O341" t="s">
        <v>463</v>
      </c>
      <c r="P341" t="s">
        <v>1353</v>
      </c>
      <c r="Q341" t="s">
        <v>1354</v>
      </c>
      <c r="R341" t="s">
        <v>1355</v>
      </c>
      <c r="S341" t="s">
        <v>1356</v>
      </c>
      <c r="T341" t="s">
        <v>1357</v>
      </c>
    </row>
    <row r="342" spans="14:20">
      <c r="N342" t="s">
        <v>23</v>
      </c>
      <c r="O342" t="s">
        <v>467</v>
      </c>
      <c r="P342" t="s">
        <v>1358</v>
      </c>
      <c r="Q342" t="s">
        <v>1359</v>
      </c>
      <c r="R342" t="s">
        <v>1360</v>
      </c>
      <c r="S342" t="s">
        <v>231</v>
      </c>
      <c r="T342" t="s">
        <v>231</v>
      </c>
    </row>
    <row r="343" spans="14:20">
      <c r="N343" t="s">
        <v>23</v>
      </c>
      <c r="O343" t="s">
        <v>473</v>
      </c>
      <c r="P343" t="s">
        <v>1361</v>
      </c>
      <c r="Q343" t="s">
        <v>1362</v>
      </c>
      <c r="R343" t="s">
        <v>1363</v>
      </c>
      <c r="S343" t="s">
        <v>231</v>
      </c>
      <c r="T343" t="s">
        <v>231</v>
      </c>
    </row>
    <row r="344" spans="14:20">
      <c r="N344" t="s">
        <v>23</v>
      </c>
      <c r="O344" t="s">
        <v>477</v>
      </c>
      <c r="P344" t="s">
        <v>1364</v>
      </c>
      <c r="Q344" t="s">
        <v>1365</v>
      </c>
      <c r="R344" t="s">
        <v>1366</v>
      </c>
      <c r="S344" t="s">
        <v>231</v>
      </c>
      <c r="T344" t="s">
        <v>231</v>
      </c>
    </row>
    <row r="345" spans="14:20">
      <c r="N345" t="s">
        <v>23</v>
      </c>
      <c r="O345" t="s">
        <v>480</v>
      </c>
      <c r="P345" t="s">
        <v>1367</v>
      </c>
      <c r="Q345" t="s">
        <v>1368</v>
      </c>
      <c r="R345" t="s">
        <v>1369</v>
      </c>
      <c r="S345" t="s">
        <v>1370</v>
      </c>
      <c r="T345" t="s">
        <v>1371</v>
      </c>
    </row>
    <row r="346" spans="14:20">
      <c r="N346" t="s">
        <v>23</v>
      </c>
      <c r="O346" t="s">
        <v>484</v>
      </c>
      <c r="P346" t="s">
        <v>1372</v>
      </c>
      <c r="Q346" t="s">
        <v>1373</v>
      </c>
      <c r="R346" t="s">
        <v>1374</v>
      </c>
      <c r="S346" t="s">
        <v>231</v>
      </c>
      <c r="T346" t="s">
        <v>231</v>
      </c>
    </row>
    <row r="347" spans="14:20">
      <c r="N347" t="s">
        <v>23</v>
      </c>
      <c r="O347" t="s">
        <v>488</v>
      </c>
      <c r="P347" t="s">
        <v>1375</v>
      </c>
      <c r="Q347" t="s">
        <v>1376</v>
      </c>
      <c r="R347" t="s">
        <v>1377</v>
      </c>
      <c r="S347" t="s">
        <v>231</v>
      </c>
      <c r="T347" t="s">
        <v>231</v>
      </c>
    </row>
    <row r="348" spans="14:20">
      <c r="N348" t="s">
        <v>23</v>
      </c>
      <c r="O348" t="s">
        <v>494</v>
      </c>
      <c r="P348" t="s">
        <v>1378</v>
      </c>
      <c r="Q348" t="s">
        <v>1379</v>
      </c>
      <c r="R348" t="s">
        <v>1380</v>
      </c>
      <c r="S348" t="s">
        <v>231</v>
      </c>
      <c r="T348" t="s">
        <v>231</v>
      </c>
    </row>
    <row r="349" spans="14:20">
      <c r="N349" t="s">
        <v>23</v>
      </c>
      <c r="O349" t="s">
        <v>498</v>
      </c>
      <c r="P349" t="s">
        <v>1381</v>
      </c>
      <c r="Q349" t="s">
        <v>1382</v>
      </c>
      <c r="R349" t="s">
        <v>1383</v>
      </c>
      <c r="S349" t="s">
        <v>231</v>
      </c>
      <c r="T349" t="s">
        <v>231</v>
      </c>
    </row>
    <row r="350" spans="14:20">
      <c r="N350" t="s">
        <v>23</v>
      </c>
      <c r="O350" t="s">
        <v>502</v>
      </c>
      <c r="P350" t="s">
        <v>1384</v>
      </c>
      <c r="Q350" t="s">
        <v>1385</v>
      </c>
      <c r="R350" t="s">
        <v>1386</v>
      </c>
      <c r="S350" t="s">
        <v>231</v>
      </c>
      <c r="T350" t="s">
        <v>231</v>
      </c>
    </row>
    <row r="351" spans="14:20">
      <c r="N351" t="s">
        <v>23</v>
      </c>
      <c r="O351" t="s">
        <v>506</v>
      </c>
      <c r="P351" t="s">
        <v>1387</v>
      </c>
      <c r="Q351" t="s">
        <v>1388</v>
      </c>
      <c r="R351" t="s">
        <v>1389</v>
      </c>
      <c r="S351" t="s">
        <v>1390</v>
      </c>
      <c r="T351" t="s">
        <v>1391</v>
      </c>
    </row>
    <row r="352" spans="14:20">
      <c r="N352" t="s">
        <v>23</v>
      </c>
      <c r="O352" t="s">
        <v>510</v>
      </c>
      <c r="P352" t="s">
        <v>1392</v>
      </c>
      <c r="Q352" t="s">
        <v>1393</v>
      </c>
      <c r="R352" t="s">
        <v>1394</v>
      </c>
      <c r="S352" t="s">
        <v>231</v>
      </c>
      <c r="T352" t="s">
        <v>231</v>
      </c>
    </row>
    <row r="353" spans="14:20">
      <c r="N353" t="s">
        <v>23</v>
      </c>
      <c r="O353" t="s">
        <v>666</v>
      </c>
      <c r="P353" t="s">
        <v>1395</v>
      </c>
      <c r="Q353" t="s">
        <v>1396</v>
      </c>
      <c r="R353" t="s">
        <v>1397</v>
      </c>
      <c r="S353" t="s">
        <v>231</v>
      </c>
      <c r="T353" t="s">
        <v>231</v>
      </c>
    </row>
    <row r="354" spans="14:20">
      <c r="N354" t="s">
        <v>23</v>
      </c>
      <c r="O354" t="s">
        <v>670</v>
      </c>
      <c r="P354" t="s">
        <v>1398</v>
      </c>
      <c r="Q354" t="s">
        <v>1399</v>
      </c>
      <c r="R354" t="s">
        <v>1400</v>
      </c>
      <c r="S354" t="s">
        <v>231</v>
      </c>
      <c r="T354" t="s">
        <v>231</v>
      </c>
    </row>
    <row r="355" spans="14:20">
      <c r="N355" t="s">
        <v>23</v>
      </c>
      <c r="O355" t="s">
        <v>674</v>
      </c>
      <c r="P355" t="s">
        <v>1401</v>
      </c>
      <c r="Q355" t="s">
        <v>1402</v>
      </c>
      <c r="R355" t="s">
        <v>1403</v>
      </c>
      <c r="S355" t="s">
        <v>231</v>
      </c>
      <c r="T355" t="s">
        <v>231</v>
      </c>
    </row>
    <row r="356" spans="14:20">
      <c r="N356" t="s">
        <v>23</v>
      </c>
      <c r="O356" t="s">
        <v>678</v>
      </c>
      <c r="P356" t="s">
        <v>1404</v>
      </c>
      <c r="Q356" t="s">
        <v>1405</v>
      </c>
      <c r="R356" t="s">
        <v>1406</v>
      </c>
      <c r="S356" t="s">
        <v>231</v>
      </c>
      <c r="T356" t="s">
        <v>231</v>
      </c>
    </row>
    <row r="357" spans="14:20">
      <c r="N357" t="s">
        <v>23</v>
      </c>
      <c r="O357" t="s">
        <v>682</v>
      </c>
      <c r="P357" t="s">
        <v>1407</v>
      </c>
      <c r="Q357" t="s">
        <v>1408</v>
      </c>
      <c r="R357" t="s">
        <v>1409</v>
      </c>
      <c r="S357" t="s">
        <v>231</v>
      </c>
      <c r="T357" t="s">
        <v>231</v>
      </c>
    </row>
    <row r="358" spans="14:20">
      <c r="N358" t="s">
        <v>23</v>
      </c>
      <c r="O358" t="s">
        <v>686</v>
      </c>
      <c r="P358" t="s">
        <v>1410</v>
      </c>
      <c r="Q358" t="s">
        <v>1411</v>
      </c>
      <c r="R358" t="s">
        <v>1412</v>
      </c>
      <c r="S358" t="s">
        <v>231</v>
      </c>
      <c r="T358" t="s">
        <v>231</v>
      </c>
    </row>
    <row r="359" spans="14:20">
      <c r="N359" t="s">
        <v>23</v>
      </c>
      <c r="O359" t="s">
        <v>690</v>
      </c>
      <c r="P359" t="s">
        <v>1413</v>
      </c>
      <c r="Q359" t="s">
        <v>1414</v>
      </c>
      <c r="R359" t="s">
        <v>1415</v>
      </c>
      <c r="S359" t="s">
        <v>231</v>
      </c>
      <c r="T359" t="s">
        <v>231</v>
      </c>
    </row>
    <row r="360" spans="14:20">
      <c r="N360" t="s">
        <v>23</v>
      </c>
      <c r="O360" t="s">
        <v>694</v>
      </c>
      <c r="P360" t="s">
        <v>1416</v>
      </c>
      <c r="Q360" t="s">
        <v>1417</v>
      </c>
      <c r="R360" t="s">
        <v>1418</v>
      </c>
      <c r="S360" t="s">
        <v>231</v>
      </c>
      <c r="T360" t="s">
        <v>231</v>
      </c>
    </row>
    <row r="361" spans="14:20">
      <c r="N361" t="s">
        <v>47</v>
      </c>
      <c r="O361" t="s">
        <v>37</v>
      </c>
      <c r="P361" t="s">
        <v>1419</v>
      </c>
      <c r="Q361" t="s">
        <v>1420</v>
      </c>
      <c r="R361" t="s">
        <v>1421</v>
      </c>
      <c r="S361" t="s">
        <v>231</v>
      </c>
      <c r="T361" t="s">
        <v>231</v>
      </c>
    </row>
    <row r="362" spans="14:20">
      <c r="N362" t="s">
        <v>47</v>
      </c>
      <c r="O362" t="s">
        <v>2</v>
      </c>
      <c r="P362" t="s">
        <v>1422</v>
      </c>
      <c r="Q362" t="s">
        <v>1423</v>
      </c>
      <c r="R362" t="s">
        <v>1424</v>
      </c>
      <c r="S362" t="s">
        <v>231</v>
      </c>
      <c r="T362" t="s">
        <v>231</v>
      </c>
    </row>
    <row r="363" spans="14:20">
      <c r="N363" t="s">
        <v>47</v>
      </c>
      <c r="O363" t="s">
        <v>234</v>
      </c>
      <c r="P363" t="s">
        <v>1425</v>
      </c>
      <c r="Q363" t="s">
        <v>1426</v>
      </c>
      <c r="R363" t="s">
        <v>1427</v>
      </c>
      <c r="S363" t="s">
        <v>231</v>
      </c>
      <c r="T363" t="s">
        <v>231</v>
      </c>
    </row>
    <row r="364" spans="14:20">
      <c r="N364" t="s">
        <v>47</v>
      </c>
      <c r="O364" t="s">
        <v>238</v>
      </c>
      <c r="P364" t="s">
        <v>1428</v>
      </c>
      <c r="Q364" t="s">
        <v>1429</v>
      </c>
      <c r="R364" t="s">
        <v>1430</v>
      </c>
      <c r="S364" t="s">
        <v>231</v>
      </c>
      <c r="T364" t="s">
        <v>231</v>
      </c>
    </row>
    <row r="365" spans="14:20">
      <c r="N365" t="s">
        <v>47</v>
      </c>
      <c r="O365" t="s">
        <v>242</v>
      </c>
      <c r="P365" t="s">
        <v>1431</v>
      </c>
      <c r="Q365" t="s">
        <v>1432</v>
      </c>
      <c r="R365" t="s">
        <v>1433</v>
      </c>
      <c r="S365" t="s">
        <v>231</v>
      </c>
      <c r="T365" t="s">
        <v>231</v>
      </c>
    </row>
    <row r="366" spans="14:20">
      <c r="N366" t="s">
        <v>47</v>
      </c>
      <c r="O366" t="s">
        <v>246</v>
      </c>
      <c r="P366" t="s">
        <v>1434</v>
      </c>
      <c r="Q366" t="s">
        <v>1435</v>
      </c>
      <c r="R366" t="s">
        <v>1436</v>
      </c>
      <c r="S366" t="s">
        <v>231</v>
      </c>
      <c r="T366" t="s">
        <v>231</v>
      </c>
    </row>
    <row r="367" spans="14:20">
      <c r="N367" t="s">
        <v>47</v>
      </c>
      <c r="O367" t="s">
        <v>250</v>
      </c>
      <c r="P367" t="s">
        <v>1437</v>
      </c>
      <c r="Q367" t="s">
        <v>1438</v>
      </c>
      <c r="R367" t="s">
        <v>1439</v>
      </c>
      <c r="S367" t="s">
        <v>231</v>
      </c>
      <c r="T367" t="s">
        <v>231</v>
      </c>
    </row>
    <row r="368" spans="14:20">
      <c r="N368" t="s">
        <v>47</v>
      </c>
      <c r="O368" t="s">
        <v>254</v>
      </c>
      <c r="P368" t="s">
        <v>1440</v>
      </c>
      <c r="Q368" t="s">
        <v>1441</v>
      </c>
      <c r="R368" t="s">
        <v>1442</v>
      </c>
      <c r="S368" t="s">
        <v>231</v>
      </c>
      <c r="T368" t="s">
        <v>231</v>
      </c>
    </row>
    <row r="369" spans="14:20">
      <c r="N369" t="s">
        <v>47</v>
      </c>
      <c r="O369" t="s">
        <v>258</v>
      </c>
      <c r="P369" t="s">
        <v>1443</v>
      </c>
      <c r="Q369" t="s">
        <v>1444</v>
      </c>
      <c r="R369" t="s">
        <v>1445</v>
      </c>
      <c r="S369" t="s">
        <v>231</v>
      </c>
      <c r="T369" t="s">
        <v>231</v>
      </c>
    </row>
    <row r="370" spans="14:20">
      <c r="N370" t="s">
        <v>47</v>
      </c>
      <c r="O370" t="s">
        <v>16</v>
      </c>
      <c r="P370" t="s">
        <v>1446</v>
      </c>
      <c r="Q370" t="s">
        <v>1447</v>
      </c>
      <c r="R370" t="s">
        <v>1448</v>
      </c>
      <c r="S370" t="s">
        <v>231</v>
      </c>
      <c r="T370" t="s">
        <v>231</v>
      </c>
    </row>
    <row r="371" spans="14:20">
      <c r="N371" t="s">
        <v>47</v>
      </c>
      <c r="O371" t="s">
        <v>265</v>
      </c>
      <c r="P371" t="s">
        <v>1449</v>
      </c>
      <c r="Q371" t="s">
        <v>1450</v>
      </c>
      <c r="R371" t="s">
        <v>1451</v>
      </c>
      <c r="S371" t="s">
        <v>231</v>
      </c>
      <c r="T371" t="s">
        <v>231</v>
      </c>
    </row>
    <row r="372" spans="14:20">
      <c r="N372" t="s">
        <v>47</v>
      </c>
      <c r="O372" t="s">
        <v>269</v>
      </c>
      <c r="P372" t="s">
        <v>1452</v>
      </c>
      <c r="Q372" t="s">
        <v>1453</v>
      </c>
      <c r="R372" t="s">
        <v>1454</v>
      </c>
      <c r="S372" t="s">
        <v>231</v>
      </c>
      <c r="T372" t="s">
        <v>231</v>
      </c>
    </row>
    <row r="373" spans="14:20">
      <c r="N373" t="s">
        <v>47</v>
      </c>
      <c r="O373" t="s">
        <v>273</v>
      </c>
      <c r="P373" t="s">
        <v>1455</v>
      </c>
      <c r="Q373" t="s">
        <v>1456</v>
      </c>
      <c r="R373" t="s">
        <v>1457</v>
      </c>
      <c r="S373" t="s">
        <v>231</v>
      </c>
      <c r="T373" t="s">
        <v>231</v>
      </c>
    </row>
    <row r="374" spans="14:20">
      <c r="N374" t="s">
        <v>47</v>
      </c>
      <c r="O374" t="s">
        <v>277</v>
      </c>
      <c r="P374" t="s">
        <v>1458</v>
      </c>
      <c r="Q374" t="s">
        <v>1459</v>
      </c>
      <c r="R374" t="s">
        <v>1460</v>
      </c>
      <c r="S374" t="s">
        <v>231</v>
      </c>
      <c r="T374" t="s">
        <v>231</v>
      </c>
    </row>
    <row r="375" spans="14:20">
      <c r="N375" t="s">
        <v>47</v>
      </c>
      <c r="O375" t="s">
        <v>281</v>
      </c>
      <c r="P375" t="s">
        <v>239</v>
      </c>
      <c r="Q375" t="s">
        <v>1461</v>
      </c>
      <c r="R375" t="s">
        <v>1462</v>
      </c>
      <c r="S375" t="s">
        <v>231</v>
      </c>
      <c r="T375" t="s">
        <v>231</v>
      </c>
    </row>
    <row r="376" spans="14:20">
      <c r="N376" t="s">
        <v>47</v>
      </c>
      <c r="O376" t="s">
        <v>285</v>
      </c>
      <c r="P376" t="s">
        <v>1463</v>
      </c>
      <c r="Q376" t="s">
        <v>1464</v>
      </c>
      <c r="R376" t="s">
        <v>1465</v>
      </c>
      <c r="S376" t="s">
        <v>231</v>
      </c>
      <c r="T376" t="s">
        <v>231</v>
      </c>
    </row>
    <row r="377" spans="14:20">
      <c r="N377" t="s">
        <v>47</v>
      </c>
      <c r="O377" t="s">
        <v>289</v>
      </c>
      <c r="P377" t="s">
        <v>1466</v>
      </c>
      <c r="Q377" t="s">
        <v>1467</v>
      </c>
      <c r="R377" t="s">
        <v>1468</v>
      </c>
      <c r="S377" t="s">
        <v>231</v>
      </c>
      <c r="T377" t="s">
        <v>231</v>
      </c>
    </row>
    <row r="378" spans="14:20">
      <c r="N378" t="s">
        <v>47</v>
      </c>
      <c r="O378" t="s">
        <v>22</v>
      </c>
      <c r="P378" t="s">
        <v>1469</v>
      </c>
      <c r="Q378" t="s">
        <v>1470</v>
      </c>
      <c r="R378" t="s">
        <v>1471</v>
      </c>
      <c r="S378" t="s">
        <v>231</v>
      </c>
      <c r="T378" t="s">
        <v>231</v>
      </c>
    </row>
    <row r="379" spans="14:20">
      <c r="N379" t="s">
        <v>47</v>
      </c>
      <c r="O379" t="s">
        <v>427</v>
      </c>
      <c r="P379" t="s">
        <v>1472</v>
      </c>
      <c r="Q379" t="s">
        <v>1473</v>
      </c>
      <c r="R379" t="s">
        <v>1474</v>
      </c>
      <c r="S379" t="s">
        <v>231</v>
      </c>
      <c r="T379" t="s">
        <v>231</v>
      </c>
    </row>
    <row r="380" spans="14:20">
      <c r="N380" t="s">
        <v>47</v>
      </c>
      <c r="O380" t="s">
        <v>433</v>
      </c>
      <c r="P380" t="s">
        <v>1475</v>
      </c>
      <c r="Q380" t="s">
        <v>1476</v>
      </c>
      <c r="R380" t="s">
        <v>1477</v>
      </c>
      <c r="S380" t="s">
        <v>231</v>
      </c>
      <c r="T380" t="s">
        <v>231</v>
      </c>
    </row>
    <row r="381" spans="14:20">
      <c r="N381" t="s">
        <v>47</v>
      </c>
      <c r="O381" t="s">
        <v>436</v>
      </c>
      <c r="P381" t="s">
        <v>1478</v>
      </c>
      <c r="Q381" t="s">
        <v>1479</v>
      </c>
      <c r="R381" t="s">
        <v>1480</v>
      </c>
      <c r="S381" t="s">
        <v>231</v>
      </c>
      <c r="T381" t="s">
        <v>231</v>
      </c>
    </row>
    <row r="382" spans="14:20">
      <c r="N382" t="s">
        <v>47</v>
      </c>
      <c r="O382" t="s">
        <v>440</v>
      </c>
      <c r="P382" t="s">
        <v>1481</v>
      </c>
      <c r="Q382" t="s">
        <v>1482</v>
      </c>
      <c r="R382" t="s">
        <v>1483</v>
      </c>
      <c r="S382" t="s">
        <v>231</v>
      </c>
      <c r="T382" t="s">
        <v>231</v>
      </c>
    </row>
    <row r="383" spans="14:20">
      <c r="N383" t="s">
        <v>47</v>
      </c>
      <c r="O383" t="s">
        <v>444</v>
      </c>
      <c r="P383" t="s">
        <v>1484</v>
      </c>
      <c r="Q383" t="s">
        <v>1485</v>
      </c>
      <c r="R383" t="s">
        <v>1486</v>
      </c>
      <c r="S383" t="s">
        <v>231</v>
      </c>
      <c r="T383" t="s">
        <v>231</v>
      </c>
    </row>
    <row r="384" spans="14:20">
      <c r="N384" t="s">
        <v>47</v>
      </c>
      <c r="O384" t="s">
        <v>448</v>
      </c>
      <c r="P384" t="s">
        <v>1487</v>
      </c>
      <c r="Q384" t="s">
        <v>1488</v>
      </c>
      <c r="R384" t="s">
        <v>1489</v>
      </c>
      <c r="S384" t="s">
        <v>231</v>
      </c>
      <c r="T384" t="s">
        <v>231</v>
      </c>
    </row>
    <row r="385" spans="14:20">
      <c r="N385" t="s">
        <v>47</v>
      </c>
      <c r="O385" t="s">
        <v>452</v>
      </c>
      <c r="P385" t="s">
        <v>1490</v>
      </c>
      <c r="Q385" t="s">
        <v>1491</v>
      </c>
      <c r="R385" t="s">
        <v>1492</v>
      </c>
      <c r="S385" t="s">
        <v>231</v>
      </c>
      <c r="T385" t="s">
        <v>231</v>
      </c>
    </row>
    <row r="386" spans="14:20">
      <c r="N386" t="s">
        <v>47</v>
      </c>
      <c r="O386" t="s">
        <v>455</v>
      </c>
      <c r="P386" t="s">
        <v>1493</v>
      </c>
      <c r="Q386" t="s">
        <v>1494</v>
      </c>
      <c r="R386" t="s">
        <v>1495</v>
      </c>
      <c r="S386" t="s">
        <v>231</v>
      </c>
      <c r="T386" t="s">
        <v>231</v>
      </c>
    </row>
    <row r="387" spans="14:20">
      <c r="N387" t="s">
        <v>47</v>
      </c>
      <c r="O387" t="s">
        <v>459</v>
      </c>
      <c r="P387" t="s">
        <v>1496</v>
      </c>
      <c r="Q387" t="s">
        <v>1497</v>
      </c>
      <c r="R387" t="s">
        <v>1498</v>
      </c>
      <c r="S387" t="s">
        <v>231</v>
      </c>
      <c r="T387" t="s">
        <v>231</v>
      </c>
    </row>
    <row r="388" spans="14:20">
      <c r="N388" t="s">
        <v>47</v>
      </c>
      <c r="O388" t="s">
        <v>463</v>
      </c>
      <c r="P388" t="s">
        <v>1499</v>
      </c>
      <c r="Q388" t="s">
        <v>1500</v>
      </c>
      <c r="R388" t="s">
        <v>1501</v>
      </c>
      <c r="S388" t="s">
        <v>231</v>
      </c>
      <c r="T388" t="s">
        <v>231</v>
      </c>
    </row>
    <row r="389" spans="14:20">
      <c r="N389" t="s">
        <v>47</v>
      </c>
      <c r="O389" t="s">
        <v>467</v>
      </c>
      <c r="P389" t="s">
        <v>1502</v>
      </c>
      <c r="Q389" t="s">
        <v>1503</v>
      </c>
      <c r="R389" t="s">
        <v>1504</v>
      </c>
      <c r="S389" t="s">
        <v>231</v>
      </c>
      <c r="T389" t="s">
        <v>231</v>
      </c>
    </row>
    <row r="390" spans="14:20">
      <c r="N390" t="s">
        <v>47</v>
      </c>
      <c r="O390" t="s">
        <v>473</v>
      </c>
      <c r="P390" t="s">
        <v>1505</v>
      </c>
      <c r="Q390" t="s">
        <v>1420</v>
      </c>
      <c r="R390" t="s">
        <v>1506</v>
      </c>
      <c r="S390" t="s">
        <v>231</v>
      </c>
      <c r="T390" t="s">
        <v>231</v>
      </c>
    </row>
    <row r="391" spans="14:20">
      <c r="N391" t="s">
        <v>47</v>
      </c>
      <c r="O391" t="s">
        <v>477</v>
      </c>
      <c r="P391" t="s">
        <v>1507</v>
      </c>
      <c r="Q391" t="s">
        <v>1508</v>
      </c>
      <c r="R391" t="s">
        <v>1509</v>
      </c>
      <c r="S391" t="s">
        <v>231</v>
      </c>
      <c r="T391" t="s">
        <v>231</v>
      </c>
    </row>
    <row r="392" spans="14:20">
      <c r="N392" t="s">
        <v>47</v>
      </c>
      <c r="O392" t="s">
        <v>480</v>
      </c>
      <c r="P392" t="s">
        <v>1510</v>
      </c>
      <c r="Q392" t="s">
        <v>1511</v>
      </c>
      <c r="R392" t="s">
        <v>1512</v>
      </c>
      <c r="S392" t="s">
        <v>231</v>
      </c>
      <c r="T392" t="s">
        <v>231</v>
      </c>
    </row>
    <row r="393" spans="14:20">
      <c r="N393" t="s">
        <v>47</v>
      </c>
      <c r="O393" t="s">
        <v>484</v>
      </c>
      <c r="P393" t="s">
        <v>1513</v>
      </c>
      <c r="Q393" t="s">
        <v>1514</v>
      </c>
      <c r="R393" t="s">
        <v>1515</v>
      </c>
      <c r="S393" t="s">
        <v>231</v>
      </c>
      <c r="T393" t="s">
        <v>231</v>
      </c>
    </row>
    <row r="394" spans="14:20">
      <c r="N394" t="s">
        <v>47</v>
      </c>
      <c r="O394" t="s">
        <v>488</v>
      </c>
      <c r="P394" t="s">
        <v>1516</v>
      </c>
      <c r="Q394" t="s">
        <v>1517</v>
      </c>
      <c r="R394" t="s">
        <v>1518</v>
      </c>
      <c r="S394" t="s">
        <v>231</v>
      </c>
      <c r="T394" t="s">
        <v>231</v>
      </c>
    </row>
    <row r="395" spans="14:20">
      <c r="N395" t="s">
        <v>47</v>
      </c>
      <c r="O395" t="s">
        <v>494</v>
      </c>
      <c r="P395" t="s">
        <v>1519</v>
      </c>
      <c r="Q395" t="s">
        <v>1520</v>
      </c>
      <c r="R395" t="s">
        <v>1521</v>
      </c>
      <c r="S395" t="s">
        <v>231</v>
      </c>
      <c r="T395" t="s">
        <v>231</v>
      </c>
    </row>
    <row r="396" spans="14:20">
      <c r="N396" t="s">
        <v>47</v>
      </c>
      <c r="O396" t="s">
        <v>498</v>
      </c>
      <c r="P396" t="s">
        <v>1522</v>
      </c>
      <c r="Q396" t="s">
        <v>1523</v>
      </c>
      <c r="R396" t="s">
        <v>1524</v>
      </c>
      <c r="S396" t="s">
        <v>231</v>
      </c>
      <c r="T396" t="s">
        <v>231</v>
      </c>
    </row>
    <row r="397" spans="14:20">
      <c r="N397" t="s">
        <v>47</v>
      </c>
      <c r="O397" t="s">
        <v>502</v>
      </c>
      <c r="P397" t="s">
        <v>1525</v>
      </c>
      <c r="Q397" t="s">
        <v>1526</v>
      </c>
      <c r="R397" t="s">
        <v>1421</v>
      </c>
      <c r="S397" t="s">
        <v>231</v>
      </c>
      <c r="T397" t="s">
        <v>231</v>
      </c>
    </row>
    <row r="398" spans="14:20">
      <c r="N398" t="s">
        <v>47</v>
      </c>
      <c r="O398" t="s">
        <v>506</v>
      </c>
      <c r="P398" t="s">
        <v>1527</v>
      </c>
      <c r="Q398" t="s">
        <v>1528</v>
      </c>
      <c r="R398" t="s">
        <v>1529</v>
      </c>
      <c r="S398" t="s">
        <v>231</v>
      </c>
      <c r="T398" t="s">
        <v>231</v>
      </c>
    </row>
    <row r="399" spans="14:20">
      <c r="N399" t="s">
        <v>47</v>
      </c>
      <c r="O399" t="s">
        <v>510</v>
      </c>
      <c r="P399" t="s">
        <v>1530</v>
      </c>
      <c r="Q399" t="s">
        <v>1531</v>
      </c>
      <c r="R399" t="s">
        <v>1532</v>
      </c>
      <c r="S399" t="s">
        <v>231</v>
      </c>
      <c r="T399" t="s">
        <v>231</v>
      </c>
    </row>
    <row r="400" spans="14:20">
      <c r="N400" t="s">
        <v>47</v>
      </c>
      <c r="O400" t="s">
        <v>666</v>
      </c>
      <c r="P400" t="s">
        <v>1533</v>
      </c>
      <c r="Q400" t="s">
        <v>1534</v>
      </c>
      <c r="R400" t="s">
        <v>1535</v>
      </c>
      <c r="S400" t="s">
        <v>231</v>
      </c>
      <c r="T400" t="s">
        <v>231</v>
      </c>
    </row>
    <row r="401" spans="14:20">
      <c r="N401" t="s">
        <v>47</v>
      </c>
      <c r="O401" t="s">
        <v>670</v>
      </c>
      <c r="P401" t="s">
        <v>1536</v>
      </c>
      <c r="Q401" t="s">
        <v>1537</v>
      </c>
      <c r="R401" t="s">
        <v>1538</v>
      </c>
      <c r="S401" t="s">
        <v>231</v>
      </c>
      <c r="T401" t="s">
        <v>231</v>
      </c>
    </row>
    <row r="402" spans="14:20">
      <c r="N402" t="s">
        <v>47</v>
      </c>
      <c r="O402" t="s">
        <v>674</v>
      </c>
      <c r="P402" t="s">
        <v>1539</v>
      </c>
      <c r="Q402" t="s">
        <v>1540</v>
      </c>
      <c r="R402" t="s">
        <v>1541</v>
      </c>
      <c r="S402" t="s">
        <v>231</v>
      </c>
      <c r="T402" t="s">
        <v>231</v>
      </c>
    </row>
    <row r="403" spans="14:20">
      <c r="N403" t="s">
        <v>47</v>
      </c>
      <c r="O403" t="s">
        <v>678</v>
      </c>
      <c r="P403" t="s">
        <v>1542</v>
      </c>
      <c r="Q403" t="s">
        <v>1543</v>
      </c>
      <c r="R403" t="s">
        <v>1544</v>
      </c>
      <c r="S403" t="s">
        <v>231</v>
      </c>
      <c r="T403" t="s">
        <v>231</v>
      </c>
    </row>
    <row r="404" spans="14:20">
      <c r="N404" t="s">
        <v>47</v>
      </c>
      <c r="O404" t="s">
        <v>682</v>
      </c>
      <c r="P404" t="s">
        <v>1545</v>
      </c>
      <c r="Q404" t="s">
        <v>1488</v>
      </c>
      <c r="R404" t="s">
        <v>1546</v>
      </c>
      <c r="S404" t="s">
        <v>231</v>
      </c>
      <c r="T404" t="s">
        <v>231</v>
      </c>
    </row>
    <row r="405" spans="14:20">
      <c r="N405" t="s">
        <v>47</v>
      </c>
      <c r="O405" t="s">
        <v>686</v>
      </c>
      <c r="P405" t="s">
        <v>1547</v>
      </c>
      <c r="Q405" t="s">
        <v>1548</v>
      </c>
      <c r="R405" t="s">
        <v>1549</v>
      </c>
      <c r="S405" t="s">
        <v>231</v>
      </c>
      <c r="T405" t="s">
        <v>231</v>
      </c>
    </row>
    <row r="406" spans="14:20">
      <c r="N406" t="s">
        <v>47</v>
      </c>
      <c r="O406" t="s">
        <v>690</v>
      </c>
      <c r="P406" t="s">
        <v>1550</v>
      </c>
      <c r="Q406" t="s">
        <v>1551</v>
      </c>
      <c r="R406" t="s">
        <v>1552</v>
      </c>
      <c r="S406" t="s">
        <v>231</v>
      </c>
      <c r="T406" t="s">
        <v>231</v>
      </c>
    </row>
    <row r="407" spans="14:20">
      <c r="N407" t="s">
        <v>47</v>
      </c>
      <c r="O407" t="s">
        <v>694</v>
      </c>
      <c r="P407" t="s">
        <v>1553</v>
      </c>
      <c r="Q407" t="s">
        <v>1554</v>
      </c>
      <c r="R407" t="s">
        <v>1555</v>
      </c>
      <c r="S407" t="s">
        <v>231</v>
      </c>
      <c r="T407" t="s">
        <v>231</v>
      </c>
    </row>
    <row r="408" spans="14:20">
      <c r="N408" t="s">
        <v>47</v>
      </c>
      <c r="O408" t="s">
        <v>698</v>
      </c>
      <c r="P408" t="s">
        <v>1556</v>
      </c>
      <c r="Q408" t="s">
        <v>1557</v>
      </c>
      <c r="R408" t="s">
        <v>1558</v>
      </c>
      <c r="S408" t="s">
        <v>231</v>
      </c>
      <c r="T408" t="s">
        <v>231</v>
      </c>
    </row>
    <row r="409" spans="14:20">
      <c r="N409" t="s">
        <v>47</v>
      </c>
      <c r="O409" t="s">
        <v>702</v>
      </c>
      <c r="P409" t="s">
        <v>1559</v>
      </c>
      <c r="Q409" t="s">
        <v>1560</v>
      </c>
      <c r="R409" t="s">
        <v>1561</v>
      </c>
      <c r="S409" t="s">
        <v>231</v>
      </c>
      <c r="T409" t="s">
        <v>231</v>
      </c>
    </row>
    <row r="410" spans="14:20">
      <c r="N410" t="s">
        <v>47</v>
      </c>
      <c r="O410" t="s">
        <v>705</v>
      </c>
      <c r="P410" t="s">
        <v>1562</v>
      </c>
      <c r="Q410" t="s">
        <v>1563</v>
      </c>
      <c r="R410" t="s">
        <v>1564</v>
      </c>
      <c r="S410" t="s">
        <v>231</v>
      </c>
      <c r="T410" t="s">
        <v>231</v>
      </c>
    </row>
    <row r="411" spans="14:20">
      <c r="N411" t="s">
        <v>47</v>
      </c>
      <c r="O411" t="s">
        <v>709</v>
      </c>
      <c r="P411" t="s">
        <v>1565</v>
      </c>
      <c r="Q411" t="s">
        <v>1566</v>
      </c>
      <c r="R411" t="s">
        <v>1567</v>
      </c>
      <c r="S411" t="s">
        <v>231</v>
      </c>
      <c r="T411" t="s">
        <v>231</v>
      </c>
    </row>
    <row r="412" spans="14:20">
      <c r="N412" t="s">
        <v>47</v>
      </c>
      <c r="O412" t="s">
        <v>713</v>
      </c>
      <c r="P412" t="s">
        <v>1568</v>
      </c>
      <c r="Q412" t="s">
        <v>1569</v>
      </c>
      <c r="R412" t="s">
        <v>1570</v>
      </c>
      <c r="S412" t="s">
        <v>231</v>
      </c>
      <c r="T412" t="s">
        <v>231</v>
      </c>
    </row>
    <row r="413" spans="14:20">
      <c r="N413" t="s">
        <v>47</v>
      </c>
      <c r="O413" t="s">
        <v>717</v>
      </c>
      <c r="P413" t="s">
        <v>1571</v>
      </c>
      <c r="Q413" t="s">
        <v>1572</v>
      </c>
      <c r="R413" t="s">
        <v>1573</v>
      </c>
      <c r="S413" t="s">
        <v>231</v>
      </c>
      <c r="T413" t="s">
        <v>231</v>
      </c>
    </row>
    <row r="414" spans="14:20">
      <c r="N414" t="s">
        <v>47</v>
      </c>
      <c r="O414" t="s">
        <v>721</v>
      </c>
      <c r="P414" t="s">
        <v>1574</v>
      </c>
      <c r="Q414" t="s">
        <v>1575</v>
      </c>
      <c r="R414" t="s">
        <v>1576</v>
      </c>
      <c r="S414" t="s">
        <v>231</v>
      </c>
      <c r="T414" t="s">
        <v>231</v>
      </c>
    </row>
    <row r="415" spans="14:20">
      <c r="N415" t="s">
        <v>47</v>
      </c>
      <c r="O415" t="s">
        <v>725</v>
      </c>
      <c r="P415" t="s">
        <v>1577</v>
      </c>
      <c r="Q415" t="s">
        <v>1578</v>
      </c>
      <c r="R415" t="s">
        <v>1579</v>
      </c>
      <c r="S415" t="s">
        <v>231</v>
      </c>
      <c r="T415" t="s">
        <v>231</v>
      </c>
    </row>
    <row r="416" spans="14:20">
      <c r="N416" t="s">
        <v>47</v>
      </c>
      <c r="O416" t="s">
        <v>729</v>
      </c>
      <c r="P416" t="s">
        <v>1580</v>
      </c>
      <c r="Q416" t="s">
        <v>1581</v>
      </c>
      <c r="R416" t="s">
        <v>1582</v>
      </c>
      <c r="S416" t="s">
        <v>231</v>
      </c>
      <c r="T416" t="s">
        <v>231</v>
      </c>
    </row>
    <row r="417" spans="14:20">
      <c r="N417" t="s">
        <v>47</v>
      </c>
      <c r="O417" t="s">
        <v>733</v>
      </c>
      <c r="P417" t="s">
        <v>1583</v>
      </c>
      <c r="Q417" t="s">
        <v>1584</v>
      </c>
      <c r="R417" t="s">
        <v>1585</v>
      </c>
      <c r="S417" t="s">
        <v>231</v>
      </c>
      <c r="T417" t="s">
        <v>231</v>
      </c>
    </row>
    <row r="418" spans="14:20">
      <c r="N418" t="s">
        <v>47</v>
      </c>
      <c r="O418" t="s">
        <v>737</v>
      </c>
      <c r="P418" t="s">
        <v>1586</v>
      </c>
      <c r="Q418" t="s">
        <v>1587</v>
      </c>
      <c r="R418" t="s">
        <v>1588</v>
      </c>
      <c r="S418" t="s">
        <v>231</v>
      </c>
      <c r="T418" t="s">
        <v>231</v>
      </c>
    </row>
    <row r="419" spans="14:20">
      <c r="N419" t="s">
        <v>47</v>
      </c>
      <c r="O419" t="s">
        <v>741</v>
      </c>
      <c r="P419" t="s">
        <v>1589</v>
      </c>
      <c r="Q419" t="s">
        <v>1590</v>
      </c>
      <c r="R419" t="s">
        <v>1591</v>
      </c>
      <c r="S419" t="s">
        <v>231</v>
      </c>
      <c r="T419" t="s">
        <v>231</v>
      </c>
    </row>
    <row r="420" spans="14:20">
      <c r="N420" t="s">
        <v>47</v>
      </c>
      <c r="O420" t="s">
        <v>745</v>
      </c>
      <c r="P420" t="s">
        <v>1592</v>
      </c>
      <c r="Q420" t="s">
        <v>1593</v>
      </c>
      <c r="R420" t="s">
        <v>1594</v>
      </c>
      <c r="S420" t="s">
        <v>231</v>
      </c>
      <c r="T420" t="s">
        <v>231</v>
      </c>
    </row>
    <row r="421" spans="14:20">
      <c r="N421" t="s">
        <v>47</v>
      </c>
      <c r="O421" t="s">
        <v>749</v>
      </c>
      <c r="P421" t="s">
        <v>1595</v>
      </c>
      <c r="Q421" t="s">
        <v>1596</v>
      </c>
      <c r="R421" t="s">
        <v>1597</v>
      </c>
      <c r="S421" t="s">
        <v>231</v>
      </c>
      <c r="T421" t="s">
        <v>231</v>
      </c>
    </row>
    <row r="422" spans="14:20">
      <c r="N422" t="s">
        <v>47</v>
      </c>
      <c r="O422" t="s">
        <v>753</v>
      </c>
      <c r="P422" t="s">
        <v>1598</v>
      </c>
      <c r="Q422" t="s">
        <v>1599</v>
      </c>
      <c r="R422" t="s">
        <v>1600</v>
      </c>
      <c r="S422" t="s">
        <v>231</v>
      </c>
      <c r="T422" t="s">
        <v>231</v>
      </c>
    </row>
    <row r="423" spans="14:20">
      <c r="N423" t="s">
        <v>47</v>
      </c>
      <c r="O423" t="s">
        <v>757</v>
      </c>
      <c r="P423" t="s">
        <v>1601</v>
      </c>
      <c r="Q423" t="s">
        <v>1602</v>
      </c>
      <c r="R423" t="s">
        <v>1603</v>
      </c>
      <c r="S423" t="s">
        <v>231</v>
      </c>
      <c r="T423" t="s">
        <v>231</v>
      </c>
    </row>
    <row r="424" spans="14:20">
      <c r="N424" t="s">
        <v>47</v>
      </c>
      <c r="O424" t="s">
        <v>761</v>
      </c>
      <c r="P424" t="s">
        <v>1604</v>
      </c>
      <c r="Q424" t="s">
        <v>1605</v>
      </c>
      <c r="R424" t="s">
        <v>1606</v>
      </c>
      <c r="S424" t="s">
        <v>231</v>
      </c>
      <c r="T424" t="s">
        <v>231</v>
      </c>
    </row>
    <row r="425" spans="14:20">
      <c r="N425" t="s">
        <v>47</v>
      </c>
      <c r="O425" t="s">
        <v>765</v>
      </c>
      <c r="P425" t="s">
        <v>1607</v>
      </c>
      <c r="Q425" t="s">
        <v>1608</v>
      </c>
      <c r="R425" t="s">
        <v>1609</v>
      </c>
      <c r="S425" t="s">
        <v>231</v>
      </c>
      <c r="T425" t="s">
        <v>231</v>
      </c>
    </row>
    <row r="426" spans="14:20">
      <c r="N426" t="s">
        <v>47</v>
      </c>
      <c r="O426" t="s">
        <v>769</v>
      </c>
      <c r="P426" t="s">
        <v>1610</v>
      </c>
      <c r="Q426" t="s">
        <v>1611</v>
      </c>
      <c r="R426" t="s">
        <v>1612</v>
      </c>
      <c r="S426" t="s">
        <v>231</v>
      </c>
      <c r="T426" t="s">
        <v>231</v>
      </c>
    </row>
    <row r="427" spans="14:20">
      <c r="N427" t="s">
        <v>47</v>
      </c>
      <c r="O427" t="s">
        <v>773</v>
      </c>
      <c r="P427" t="s">
        <v>1613</v>
      </c>
      <c r="Q427" t="s">
        <v>1614</v>
      </c>
      <c r="R427" t="s">
        <v>1615</v>
      </c>
      <c r="S427" t="s">
        <v>231</v>
      </c>
      <c r="T427" t="s">
        <v>231</v>
      </c>
    </row>
    <row r="428" spans="14:20">
      <c r="N428" t="s">
        <v>47</v>
      </c>
      <c r="O428" t="s">
        <v>777</v>
      </c>
      <c r="P428" t="s">
        <v>1616</v>
      </c>
      <c r="Q428" t="s">
        <v>1617</v>
      </c>
      <c r="R428" t="s">
        <v>1618</v>
      </c>
      <c r="S428" t="s">
        <v>231</v>
      </c>
      <c r="T428" t="s">
        <v>231</v>
      </c>
    </row>
    <row r="429" spans="14:20">
      <c r="N429" t="s">
        <v>47</v>
      </c>
      <c r="O429" t="s">
        <v>781</v>
      </c>
      <c r="P429" t="s">
        <v>1619</v>
      </c>
      <c r="Q429" t="s">
        <v>1620</v>
      </c>
      <c r="R429" t="s">
        <v>1621</v>
      </c>
      <c r="S429" t="s">
        <v>231</v>
      </c>
      <c r="T429" t="s">
        <v>231</v>
      </c>
    </row>
    <row r="430" spans="14:20">
      <c r="N430" t="s">
        <v>47</v>
      </c>
      <c r="O430" t="s">
        <v>785</v>
      </c>
      <c r="P430" t="s">
        <v>1622</v>
      </c>
      <c r="Q430" t="s">
        <v>1623</v>
      </c>
      <c r="R430" t="s">
        <v>1624</v>
      </c>
      <c r="S430" t="s">
        <v>231</v>
      </c>
      <c r="T430" t="s">
        <v>231</v>
      </c>
    </row>
    <row r="431" spans="14:20">
      <c r="N431" t="s">
        <v>47</v>
      </c>
      <c r="O431" t="s">
        <v>789</v>
      </c>
      <c r="P431" t="s">
        <v>1625</v>
      </c>
      <c r="Q431" t="s">
        <v>1626</v>
      </c>
      <c r="R431" t="s">
        <v>1627</v>
      </c>
      <c r="S431" t="s">
        <v>231</v>
      </c>
      <c r="T431" t="s">
        <v>231</v>
      </c>
    </row>
    <row r="432" spans="14:20">
      <c r="N432" t="s">
        <v>47</v>
      </c>
      <c r="O432" t="s">
        <v>793</v>
      </c>
      <c r="P432" t="s">
        <v>1628</v>
      </c>
      <c r="Q432" t="s">
        <v>1629</v>
      </c>
      <c r="R432" t="s">
        <v>1630</v>
      </c>
      <c r="S432" t="s">
        <v>231</v>
      </c>
      <c r="T432" t="s">
        <v>231</v>
      </c>
    </row>
    <row r="433" spans="14:20">
      <c r="N433" t="s">
        <v>47</v>
      </c>
      <c r="O433" t="s">
        <v>36</v>
      </c>
      <c r="P433" t="s">
        <v>1631</v>
      </c>
      <c r="Q433" t="s">
        <v>1632</v>
      </c>
      <c r="R433" t="s">
        <v>1633</v>
      </c>
      <c r="S433" t="s">
        <v>231</v>
      </c>
      <c r="T433" t="s">
        <v>231</v>
      </c>
    </row>
    <row r="434" spans="14:20">
      <c r="N434" t="s">
        <v>47</v>
      </c>
      <c r="O434" t="s">
        <v>800</v>
      </c>
      <c r="P434" t="s">
        <v>1634</v>
      </c>
      <c r="Q434" t="s">
        <v>1635</v>
      </c>
      <c r="R434" t="s">
        <v>1636</v>
      </c>
      <c r="S434" t="s">
        <v>231</v>
      </c>
      <c r="T434" t="s">
        <v>231</v>
      </c>
    </row>
    <row r="435" spans="14:20">
      <c r="N435" t="s">
        <v>47</v>
      </c>
      <c r="O435" t="s">
        <v>804</v>
      </c>
      <c r="P435" t="s">
        <v>1637</v>
      </c>
      <c r="Q435" t="s">
        <v>1638</v>
      </c>
      <c r="R435" t="s">
        <v>1639</v>
      </c>
      <c r="S435" t="s">
        <v>231</v>
      </c>
      <c r="T435" t="s">
        <v>231</v>
      </c>
    </row>
    <row r="436" spans="14:20">
      <c r="N436" t="s">
        <v>47</v>
      </c>
      <c r="O436" t="s">
        <v>808</v>
      </c>
      <c r="P436" t="s">
        <v>1640</v>
      </c>
      <c r="Q436" t="s">
        <v>1641</v>
      </c>
      <c r="R436" t="s">
        <v>1642</v>
      </c>
      <c r="S436" t="s">
        <v>231</v>
      </c>
      <c r="T436" t="s">
        <v>231</v>
      </c>
    </row>
    <row r="437" spans="14:20">
      <c r="N437" t="s">
        <v>48</v>
      </c>
      <c r="O437" t="s">
        <v>37</v>
      </c>
      <c r="P437" t="s">
        <v>1643</v>
      </c>
      <c r="Q437" t="s">
        <v>1644</v>
      </c>
      <c r="R437" t="s">
        <v>1645</v>
      </c>
      <c r="S437" t="s">
        <v>231</v>
      </c>
      <c r="T437" t="s">
        <v>231</v>
      </c>
    </row>
    <row r="438" spans="14:20">
      <c r="N438" t="s">
        <v>48</v>
      </c>
      <c r="O438" t="s">
        <v>2</v>
      </c>
      <c r="P438" t="s">
        <v>1646</v>
      </c>
      <c r="Q438" t="s">
        <v>1647</v>
      </c>
      <c r="R438" t="s">
        <v>1648</v>
      </c>
      <c r="S438" t="s">
        <v>231</v>
      </c>
      <c r="T438" t="s">
        <v>231</v>
      </c>
    </row>
    <row r="439" spans="14:20">
      <c r="N439" t="s">
        <v>48</v>
      </c>
      <c r="O439" t="s">
        <v>234</v>
      </c>
      <c r="P439" t="s">
        <v>1649</v>
      </c>
      <c r="Q439" t="s">
        <v>1650</v>
      </c>
      <c r="R439" t="s">
        <v>1651</v>
      </c>
      <c r="S439" t="s">
        <v>231</v>
      </c>
      <c r="T439" t="s">
        <v>231</v>
      </c>
    </row>
    <row r="440" spans="14:20">
      <c r="N440" t="s">
        <v>48</v>
      </c>
      <c r="O440" t="s">
        <v>238</v>
      </c>
      <c r="P440" t="s">
        <v>1652</v>
      </c>
      <c r="Q440" t="s">
        <v>1653</v>
      </c>
      <c r="R440" t="s">
        <v>1654</v>
      </c>
      <c r="S440" t="s">
        <v>231</v>
      </c>
      <c r="T440" t="s">
        <v>231</v>
      </c>
    </row>
    <row r="441" spans="14:20">
      <c r="N441" t="s">
        <v>48</v>
      </c>
      <c r="O441" t="s">
        <v>242</v>
      </c>
      <c r="P441" t="s">
        <v>1655</v>
      </c>
      <c r="Q441" t="s">
        <v>1656</v>
      </c>
      <c r="R441" t="s">
        <v>1657</v>
      </c>
      <c r="S441" t="s">
        <v>231</v>
      </c>
      <c r="T441" t="s">
        <v>231</v>
      </c>
    </row>
    <row r="442" spans="14:20">
      <c r="N442" t="s">
        <v>48</v>
      </c>
      <c r="O442" t="s">
        <v>246</v>
      </c>
      <c r="P442" t="s">
        <v>1658</v>
      </c>
      <c r="Q442" t="s">
        <v>1659</v>
      </c>
      <c r="R442" t="s">
        <v>1660</v>
      </c>
      <c r="S442" t="s">
        <v>231</v>
      </c>
      <c r="T442" t="s">
        <v>231</v>
      </c>
    </row>
    <row r="443" spans="14:20">
      <c r="N443" t="s">
        <v>48</v>
      </c>
      <c r="O443" t="s">
        <v>250</v>
      </c>
      <c r="P443" t="s">
        <v>1661</v>
      </c>
      <c r="Q443" t="s">
        <v>1662</v>
      </c>
      <c r="R443" t="s">
        <v>1663</v>
      </c>
      <c r="S443" t="s">
        <v>231</v>
      </c>
      <c r="T443" t="s">
        <v>231</v>
      </c>
    </row>
    <row r="444" spans="14:20">
      <c r="N444" t="s">
        <v>48</v>
      </c>
      <c r="O444" t="s">
        <v>254</v>
      </c>
      <c r="P444" t="s">
        <v>1664</v>
      </c>
      <c r="Q444" t="s">
        <v>1665</v>
      </c>
      <c r="R444" t="s">
        <v>1666</v>
      </c>
      <c r="S444" t="s">
        <v>231</v>
      </c>
      <c r="T444" t="s">
        <v>231</v>
      </c>
    </row>
    <row r="445" spans="14:20">
      <c r="N445" t="s">
        <v>48</v>
      </c>
      <c r="O445" t="s">
        <v>258</v>
      </c>
      <c r="P445" t="s">
        <v>1667</v>
      </c>
      <c r="Q445" t="s">
        <v>1668</v>
      </c>
      <c r="R445" t="s">
        <v>1669</v>
      </c>
      <c r="S445" t="s">
        <v>231</v>
      </c>
      <c r="T445" t="s">
        <v>231</v>
      </c>
    </row>
    <row r="446" spans="14:20">
      <c r="N446" t="s">
        <v>48</v>
      </c>
      <c r="O446" t="s">
        <v>16</v>
      </c>
      <c r="P446" t="s">
        <v>1670</v>
      </c>
      <c r="Q446" t="s">
        <v>1671</v>
      </c>
      <c r="R446" t="s">
        <v>1672</v>
      </c>
      <c r="S446" t="s">
        <v>231</v>
      </c>
      <c r="T446" t="s">
        <v>231</v>
      </c>
    </row>
    <row r="447" spans="14:20">
      <c r="N447" t="s">
        <v>48</v>
      </c>
      <c r="O447" t="s">
        <v>265</v>
      </c>
      <c r="P447" t="s">
        <v>1673</v>
      </c>
      <c r="Q447" t="s">
        <v>1674</v>
      </c>
      <c r="R447" t="s">
        <v>1675</v>
      </c>
      <c r="S447" t="s">
        <v>231</v>
      </c>
      <c r="T447" t="s">
        <v>231</v>
      </c>
    </row>
    <row r="448" spans="14:20">
      <c r="N448" t="s">
        <v>48</v>
      </c>
      <c r="O448" t="s">
        <v>269</v>
      </c>
      <c r="P448" t="s">
        <v>1676</v>
      </c>
      <c r="Q448" t="s">
        <v>1677</v>
      </c>
      <c r="R448" t="s">
        <v>1678</v>
      </c>
      <c r="S448" t="s">
        <v>231</v>
      </c>
      <c r="T448" t="s">
        <v>231</v>
      </c>
    </row>
    <row r="449" spans="14:20">
      <c r="N449" t="s">
        <v>48</v>
      </c>
      <c r="O449" t="s">
        <v>273</v>
      </c>
      <c r="P449" t="s">
        <v>1679</v>
      </c>
      <c r="Q449" t="s">
        <v>1680</v>
      </c>
      <c r="R449" t="s">
        <v>1681</v>
      </c>
      <c r="S449" t="s">
        <v>231</v>
      </c>
      <c r="T449" t="s">
        <v>231</v>
      </c>
    </row>
    <row r="450" spans="14:20">
      <c r="N450" t="s">
        <v>48</v>
      </c>
      <c r="O450" t="s">
        <v>277</v>
      </c>
      <c r="P450" t="s">
        <v>1682</v>
      </c>
      <c r="Q450" t="s">
        <v>1683</v>
      </c>
      <c r="R450" t="s">
        <v>1684</v>
      </c>
      <c r="S450" t="s">
        <v>231</v>
      </c>
      <c r="T450" t="s">
        <v>231</v>
      </c>
    </row>
    <row r="451" spans="14:20">
      <c r="N451" t="s">
        <v>48</v>
      </c>
      <c r="O451" t="s">
        <v>281</v>
      </c>
      <c r="P451" t="s">
        <v>1685</v>
      </c>
      <c r="Q451" t="s">
        <v>1686</v>
      </c>
      <c r="R451" t="s">
        <v>1687</v>
      </c>
      <c r="S451" t="s">
        <v>231</v>
      </c>
      <c r="T451" t="s">
        <v>231</v>
      </c>
    </row>
    <row r="452" spans="14:20">
      <c r="N452" t="s">
        <v>48</v>
      </c>
      <c r="O452" t="s">
        <v>285</v>
      </c>
      <c r="P452" t="s">
        <v>1688</v>
      </c>
      <c r="Q452" t="s">
        <v>1689</v>
      </c>
      <c r="R452" t="s">
        <v>1690</v>
      </c>
      <c r="S452" t="s">
        <v>231</v>
      </c>
      <c r="T452" t="s">
        <v>231</v>
      </c>
    </row>
    <row r="453" spans="14:20">
      <c r="N453" t="s">
        <v>48</v>
      </c>
      <c r="O453" t="s">
        <v>289</v>
      </c>
      <c r="P453" t="s">
        <v>1691</v>
      </c>
      <c r="Q453" t="s">
        <v>1692</v>
      </c>
      <c r="R453" t="s">
        <v>1693</v>
      </c>
      <c r="S453" t="s">
        <v>231</v>
      </c>
      <c r="T453" t="s">
        <v>231</v>
      </c>
    </row>
    <row r="454" spans="14:20">
      <c r="N454" t="s">
        <v>48</v>
      </c>
      <c r="O454" t="s">
        <v>22</v>
      </c>
      <c r="P454" t="s">
        <v>1694</v>
      </c>
      <c r="Q454" t="s">
        <v>1695</v>
      </c>
      <c r="R454" t="s">
        <v>1696</v>
      </c>
      <c r="S454" t="s">
        <v>231</v>
      </c>
      <c r="T454" t="s">
        <v>231</v>
      </c>
    </row>
    <row r="455" spans="14:20">
      <c r="N455" t="s">
        <v>48</v>
      </c>
      <c r="O455" t="s">
        <v>427</v>
      </c>
      <c r="P455" t="s">
        <v>1697</v>
      </c>
      <c r="Q455" t="s">
        <v>1698</v>
      </c>
      <c r="R455" t="s">
        <v>1699</v>
      </c>
      <c r="S455" t="s">
        <v>231</v>
      </c>
      <c r="T455" t="s">
        <v>231</v>
      </c>
    </row>
    <row r="456" spans="14:20">
      <c r="N456" t="s">
        <v>48</v>
      </c>
      <c r="O456" t="s">
        <v>433</v>
      </c>
      <c r="P456" t="s">
        <v>1700</v>
      </c>
      <c r="Q456" t="s">
        <v>1701</v>
      </c>
      <c r="R456" t="s">
        <v>1702</v>
      </c>
      <c r="S456" t="s">
        <v>231</v>
      </c>
      <c r="T456" t="s">
        <v>231</v>
      </c>
    </row>
    <row r="457" spans="14:20">
      <c r="N457" t="s">
        <v>48</v>
      </c>
      <c r="O457" t="s">
        <v>436</v>
      </c>
      <c r="P457" t="s">
        <v>1703</v>
      </c>
      <c r="Q457" t="s">
        <v>1704</v>
      </c>
      <c r="R457" t="s">
        <v>1705</v>
      </c>
      <c r="S457" t="s">
        <v>231</v>
      </c>
      <c r="T457" t="s">
        <v>231</v>
      </c>
    </row>
    <row r="458" spans="14:20">
      <c r="N458" t="s">
        <v>48</v>
      </c>
      <c r="O458" t="s">
        <v>440</v>
      </c>
      <c r="P458" t="s">
        <v>1706</v>
      </c>
      <c r="Q458" t="s">
        <v>1707</v>
      </c>
      <c r="R458" t="s">
        <v>1708</v>
      </c>
      <c r="S458" t="s">
        <v>231</v>
      </c>
      <c r="T458" t="s">
        <v>231</v>
      </c>
    </row>
    <row r="459" spans="14:20">
      <c r="N459" t="s">
        <v>48</v>
      </c>
      <c r="O459" t="s">
        <v>444</v>
      </c>
      <c r="P459" t="s">
        <v>1709</v>
      </c>
      <c r="Q459" t="s">
        <v>1710</v>
      </c>
      <c r="R459" t="s">
        <v>1711</v>
      </c>
      <c r="S459" t="s">
        <v>231</v>
      </c>
      <c r="T459" t="s">
        <v>231</v>
      </c>
    </row>
    <row r="460" spans="14:20">
      <c r="N460" t="s">
        <v>48</v>
      </c>
      <c r="O460" t="s">
        <v>448</v>
      </c>
      <c r="P460" t="s">
        <v>401</v>
      </c>
      <c r="Q460" t="s">
        <v>1712</v>
      </c>
      <c r="R460" t="s">
        <v>1713</v>
      </c>
      <c r="S460" t="s">
        <v>231</v>
      </c>
      <c r="T460" t="s">
        <v>231</v>
      </c>
    </row>
    <row r="461" spans="14:20">
      <c r="N461" t="s">
        <v>48</v>
      </c>
      <c r="O461" t="s">
        <v>452</v>
      </c>
      <c r="P461" t="s">
        <v>1714</v>
      </c>
      <c r="Q461" t="s">
        <v>1715</v>
      </c>
      <c r="R461" t="s">
        <v>1716</v>
      </c>
      <c r="S461" t="s">
        <v>231</v>
      </c>
      <c r="T461" t="s">
        <v>231</v>
      </c>
    </row>
    <row r="462" spans="14:20">
      <c r="N462" t="s">
        <v>48</v>
      </c>
      <c r="O462" t="s">
        <v>455</v>
      </c>
      <c r="P462" t="s">
        <v>1717</v>
      </c>
      <c r="Q462" t="s">
        <v>1718</v>
      </c>
      <c r="R462" t="s">
        <v>1719</v>
      </c>
      <c r="S462" t="s">
        <v>231</v>
      </c>
      <c r="T462" t="s">
        <v>231</v>
      </c>
    </row>
    <row r="463" spans="14:20">
      <c r="N463" t="s">
        <v>48</v>
      </c>
      <c r="O463" t="s">
        <v>459</v>
      </c>
      <c r="P463" t="s">
        <v>1720</v>
      </c>
      <c r="Q463" t="s">
        <v>1721</v>
      </c>
      <c r="R463" t="s">
        <v>1722</v>
      </c>
      <c r="S463" t="s">
        <v>231</v>
      </c>
      <c r="T463" t="s">
        <v>231</v>
      </c>
    </row>
    <row r="464" spans="14:20">
      <c r="N464" t="s">
        <v>48</v>
      </c>
      <c r="O464" t="s">
        <v>463</v>
      </c>
      <c r="P464" t="s">
        <v>1723</v>
      </c>
      <c r="Q464" t="s">
        <v>1724</v>
      </c>
      <c r="R464" t="s">
        <v>1725</v>
      </c>
      <c r="S464" t="s">
        <v>231</v>
      </c>
      <c r="T464" t="s">
        <v>231</v>
      </c>
    </row>
    <row r="465" spans="14:20">
      <c r="N465" t="s">
        <v>48</v>
      </c>
      <c r="O465" t="s">
        <v>467</v>
      </c>
      <c r="P465" t="s">
        <v>1726</v>
      </c>
      <c r="Q465" t="s">
        <v>1727</v>
      </c>
      <c r="R465" t="s">
        <v>1728</v>
      </c>
      <c r="S465" t="s">
        <v>231</v>
      </c>
      <c r="T465" t="s">
        <v>231</v>
      </c>
    </row>
    <row r="466" spans="14:20">
      <c r="N466" t="s">
        <v>48</v>
      </c>
      <c r="O466" t="s">
        <v>473</v>
      </c>
      <c r="P466" t="s">
        <v>1729</v>
      </c>
      <c r="Q466" t="s">
        <v>1730</v>
      </c>
      <c r="R466" t="s">
        <v>1731</v>
      </c>
      <c r="S466" t="s">
        <v>231</v>
      </c>
      <c r="T466" t="s">
        <v>231</v>
      </c>
    </row>
    <row r="467" spans="14:20">
      <c r="N467" t="s">
        <v>48</v>
      </c>
      <c r="O467" t="s">
        <v>477</v>
      </c>
      <c r="P467" t="s">
        <v>1732</v>
      </c>
      <c r="Q467" t="s">
        <v>1733</v>
      </c>
      <c r="R467" t="s">
        <v>1734</v>
      </c>
      <c r="S467" t="s">
        <v>231</v>
      </c>
      <c r="T467" t="s">
        <v>231</v>
      </c>
    </row>
    <row r="468" spans="14:20">
      <c r="N468" t="s">
        <v>48</v>
      </c>
      <c r="O468" t="s">
        <v>480</v>
      </c>
      <c r="P468" t="s">
        <v>1735</v>
      </c>
      <c r="Q468" t="s">
        <v>1736</v>
      </c>
      <c r="R468" t="s">
        <v>1737</v>
      </c>
      <c r="S468" t="s">
        <v>231</v>
      </c>
      <c r="T468" t="s">
        <v>231</v>
      </c>
    </row>
    <row r="469" spans="14:20">
      <c r="N469" t="s">
        <v>48</v>
      </c>
      <c r="O469" t="s">
        <v>484</v>
      </c>
      <c r="P469" t="s">
        <v>1738</v>
      </c>
      <c r="Q469" t="s">
        <v>1739</v>
      </c>
      <c r="R469" t="s">
        <v>1740</v>
      </c>
      <c r="S469" t="s">
        <v>231</v>
      </c>
      <c r="T469" t="s">
        <v>231</v>
      </c>
    </row>
    <row r="470" spans="14:20">
      <c r="N470" t="s">
        <v>48</v>
      </c>
      <c r="O470" t="s">
        <v>488</v>
      </c>
      <c r="P470" t="s">
        <v>1741</v>
      </c>
      <c r="Q470" t="s">
        <v>1742</v>
      </c>
      <c r="R470" t="s">
        <v>1743</v>
      </c>
      <c r="S470" t="s">
        <v>231</v>
      </c>
      <c r="T470" t="s">
        <v>231</v>
      </c>
    </row>
    <row r="471" spans="14:20">
      <c r="N471" t="s">
        <v>48</v>
      </c>
      <c r="O471" t="s">
        <v>494</v>
      </c>
      <c r="P471" t="s">
        <v>1744</v>
      </c>
      <c r="Q471" t="s">
        <v>1745</v>
      </c>
      <c r="R471" t="s">
        <v>1746</v>
      </c>
      <c r="S471" t="s">
        <v>231</v>
      </c>
      <c r="T471" t="s">
        <v>231</v>
      </c>
    </row>
    <row r="472" spans="14:20">
      <c r="N472" t="s">
        <v>48</v>
      </c>
      <c r="O472" t="s">
        <v>498</v>
      </c>
      <c r="P472" t="s">
        <v>1747</v>
      </c>
      <c r="Q472" t="s">
        <v>1748</v>
      </c>
      <c r="R472" t="s">
        <v>1749</v>
      </c>
      <c r="S472" t="s">
        <v>231</v>
      </c>
      <c r="T472" t="s">
        <v>231</v>
      </c>
    </row>
    <row r="473" spans="14:20">
      <c r="N473" t="s">
        <v>48</v>
      </c>
      <c r="O473" t="s">
        <v>502</v>
      </c>
      <c r="P473" t="s">
        <v>1750</v>
      </c>
      <c r="Q473" t="s">
        <v>1751</v>
      </c>
      <c r="R473" t="s">
        <v>1752</v>
      </c>
      <c r="S473" t="s">
        <v>231</v>
      </c>
      <c r="T473" t="s">
        <v>231</v>
      </c>
    </row>
    <row r="474" spans="14:20">
      <c r="N474" t="s">
        <v>48</v>
      </c>
      <c r="O474" t="s">
        <v>506</v>
      </c>
      <c r="P474" t="s">
        <v>1753</v>
      </c>
      <c r="Q474" t="s">
        <v>1754</v>
      </c>
      <c r="R474" t="s">
        <v>1755</v>
      </c>
      <c r="S474" t="s">
        <v>231</v>
      </c>
      <c r="T474" t="s">
        <v>231</v>
      </c>
    </row>
    <row r="475" spans="14:20">
      <c r="N475" t="s">
        <v>48</v>
      </c>
      <c r="O475" t="s">
        <v>510</v>
      </c>
      <c r="P475" t="s">
        <v>1756</v>
      </c>
      <c r="Q475" t="s">
        <v>1757</v>
      </c>
      <c r="R475" t="s">
        <v>1758</v>
      </c>
      <c r="S475" t="s">
        <v>231</v>
      </c>
      <c r="T475" t="s">
        <v>231</v>
      </c>
    </row>
    <row r="476" spans="14:20">
      <c r="N476" t="s">
        <v>48</v>
      </c>
      <c r="O476" t="s">
        <v>666</v>
      </c>
      <c r="P476" t="s">
        <v>1759</v>
      </c>
      <c r="Q476" t="s">
        <v>1760</v>
      </c>
      <c r="R476" t="s">
        <v>1761</v>
      </c>
      <c r="S476" t="s">
        <v>231</v>
      </c>
      <c r="T476" t="s">
        <v>231</v>
      </c>
    </row>
    <row r="477" spans="14:20">
      <c r="N477" t="s">
        <v>48</v>
      </c>
      <c r="O477" t="s">
        <v>670</v>
      </c>
      <c r="P477" t="s">
        <v>1762</v>
      </c>
      <c r="Q477" t="s">
        <v>1763</v>
      </c>
      <c r="R477" t="s">
        <v>1764</v>
      </c>
      <c r="S477" t="s">
        <v>231</v>
      </c>
      <c r="T477" t="s">
        <v>231</v>
      </c>
    </row>
    <row r="478" spans="14:20">
      <c r="N478" t="s">
        <v>48</v>
      </c>
      <c r="O478" t="s">
        <v>674</v>
      </c>
      <c r="P478" t="s">
        <v>1765</v>
      </c>
      <c r="Q478" t="s">
        <v>1766</v>
      </c>
      <c r="R478" t="s">
        <v>1767</v>
      </c>
      <c r="S478" t="s">
        <v>231</v>
      </c>
      <c r="T478" t="s">
        <v>231</v>
      </c>
    </row>
    <row r="479" spans="14:20">
      <c r="N479" t="s">
        <v>48</v>
      </c>
      <c r="O479" t="s">
        <v>678</v>
      </c>
      <c r="P479" t="s">
        <v>1768</v>
      </c>
      <c r="Q479" t="s">
        <v>1769</v>
      </c>
      <c r="R479" t="s">
        <v>1770</v>
      </c>
      <c r="S479" t="s">
        <v>231</v>
      </c>
      <c r="T479" t="s">
        <v>231</v>
      </c>
    </row>
    <row r="480" spans="14:20">
      <c r="N480" t="s">
        <v>48</v>
      </c>
      <c r="O480" t="s">
        <v>682</v>
      </c>
      <c r="P480" t="s">
        <v>1771</v>
      </c>
      <c r="Q480" t="s">
        <v>1772</v>
      </c>
      <c r="R480" t="s">
        <v>1773</v>
      </c>
      <c r="S480" t="s">
        <v>231</v>
      </c>
      <c r="T480" t="s">
        <v>231</v>
      </c>
    </row>
    <row r="481" spans="14:20">
      <c r="N481" t="s">
        <v>48</v>
      </c>
      <c r="O481" t="s">
        <v>686</v>
      </c>
      <c r="P481" t="s">
        <v>1774</v>
      </c>
      <c r="Q481" t="s">
        <v>1775</v>
      </c>
      <c r="R481" t="s">
        <v>1776</v>
      </c>
      <c r="S481" t="s">
        <v>231</v>
      </c>
      <c r="T481" t="s">
        <v>231</v>
      </c>
    </row>
    <row r="482" spans="14:20">
      <c r="N482" t="s">
        <v>48</v>
      </c>
      <c r="O482" t="s">
        <v>690</v>
      </c>
      <c r="P482" t="s">
        <v>1777</v>
      </c>
      <c r="Q482" t="s">
        <v>1778</v>
      </c>
      <c r="R482" t="s">
        <v>1779</v>
      </c>
      <c r="S482" t="s">
        <v>231</v>
      </c>
      <c r="T482" t="s">
        <v>231</v>
      </c>
    </row>
    <row r="483" spans="14:20">
      <c r="N483" t="s">
        <v>48</v>
      </c>
      <c r="O483" t="s">
        <v>694</v>
      </c>
      <c r="P483" t="s">
        <v>1780</v>
      </c>
      <c r="Q483" t="s">
        <v>1781</v>
      </c>
      <c r="R483" t="s">
        <v>1782</v>
      </c>
      <c r="S483" t="s">
        <v>231</v>
      </c>
      <c r="T483" t="s">
        <v>231</v>
      </c>
    </row>
    <row r="484" spans="14:20">
      <c r="N484" t="s">
        <v>48</v>
      </c>
      <c r="O484" t="s">
        <v>698</v>
      </c>
      <c r="P484" t="s">
        <v>1783</v>
      </c>
      <c r="Q484" t="s">
        <v>1784</v>
      </c>
      <c r="R484" t="s">
        <v>1785</v>
      </c>
      <c r="S484" t="s">
        <v>231</v>
      </c>
      <c r="T484" t="s">
        <v>231</v>
      </c>
    </row>
    <row r="485" spans="14:20">
      <c r="N485" t="s">
        <v>48</v>
      </c>
      <c r="O485" t="s">
        <v>702</v>
      </c>
      <c r="P485" t="s">
        <v>1786</v>
      </c>
      <c r="Q485" t="s">
        <v>1644</v>
      </c>
      <c r="R485" t="s">
        <v>1787</v>
      </c>
      <c r="S485" t="s">
        <v>231</v>
      </c>
      <c r="T485" t="s">
        <v>231</v>
      </c>
    </row>
    <row r="486" spans="14:20">
      <c r="N486" t="s">
        <v>48</v>
      </c>
      <c r="O486" t="s">
        <v>705</v>
      </c>
      <c r="P486" t="s">
        <v>1788</v>
      </c>
      <c r="Q486" t="s">
        <v>1789</v>
      </c>
      <c r="R486" t="s">
        <v>1790</v>
      </c>
      <c r="S486" t="s">
        <v>231</v>
      </c>
      <c r="T486" t="s">
        <v>231</v>
      </c>
    </row>
    <row r="487" spans="14:20">
      <c r="N487" t="s">
        <v>48</v>
      </c>
      <c r="O487" t="s">
        <v>709</v>
      </c>
      <c r="P487" t="s">
        <v>1791</v>
      </c>
      <c r="Q487" t="s">
        <v>1792</v>
      </c>
      <c r="R487" t="s">
        <v>1793</v>
      </c>
      <c r="S487" t="s">
        <v>231</v>
      </c>
      <c r="T487" t="s">
        <v>231</v>
      </c>
    </row>
    <row r="488" spans="14:20">
      <c r="N488" t="s">
        <v>48</v>
      </c>
      <c r="O488" t="s">
        <v>713</v>
      </c>
      <c r="P488" t="s">
        <v>1794</v>
      </c>
      <c r="Q488" t="s">
        <v>1795</v>
      </c>
      <c r="R488" t="s">
        <v>1796</v>
      </c>
      <c r="S488" t="s">
        <v>231</v>
      </c>
      <c r="T488" t="s">
        <v>231</v>
      </c>
    </row>
    <row r="489" spans="14:20">
      <c r="N489" t="s">
        <v>48</v>
      </c>
      <c r="O489" t="s">
        <v>717</v>
      </c>
      <c r="P489" t="s">
        <v>1797</v>
      </c>
      <c r="Q489" t="s">
        <v>1798</v>
      </c>
      <c r="R489" t="s">
        <v>1799</v>
      </c>
      <c r="S489" t="s">
        <v>231</v>
      </c>
      <c r="T489" t="s">
        <v>231</v>
      </c>
    </row>
    <row r="490" spans="14:20">
      <c r="N490" t="s">
        <v>48</v>
      </c>
      <c r="O490" t="s">
        <v>721</v>
      </c>
      <c r="P490" t="s">
        <v>1800</v>
      </c>
      <c r="Q490" t="s">
        <v>1801</v>
      </c>
      <c r="R490" t="s">
        <v>1802</v>
      </c>
      <c r="S490" t="s">
        <v>231</v>
      </c>
      <c r="T490" t="s">
        <v>231</v>
      </c>
    </row>
    <row r="491" spans="14:20">
      <c r="N491" t="s">
        <v>48</v>
      </c>
      <c r="O491" t="s">
        <v>725</v>
      </c>
      <c r="P491" t="s">
        <v>1803</v>
      </c>
      <c r="Q491" t="s">
        <v>1804</v>
      </c>
      <c r="R491" t="s">
        <v>1805</v>
      </c>
      <c r="S491" t="s">
        <v>231</v>
      </c>
      <c r="T491" t="s">
        <v>231</v>
      </c>
    </row>
    <row r="492" spans="14:20">
      <c r="N492" t="s">
        <v>48</v>
      </c>
      <c r="O492" t="s">
        <v>729</v>
      </c>
      <c r="P492" t="s">
        <v>1806</v>
      </c>
      <c r="Q492" t="s">
        <v>1807</v>
      </c>
      <c r="R492" t="s">
        <v>1808</v>
      </c>
      <c r="S492" t="s">
        <v>231</v>
      </c>
      <c r="T492" t="s">
        <v>231</v>
      </c>
    </row>
    <row r="493" spans="14:20">
      <c r="N493" t="s">
        <v>48</v>
      </c>
      <c r="O493" t="s">
        <v>733</v>
      </c>
      <c r="P493" t="s">
        <v>1809</v>
      </c>
      <c r="Q493" t="s">
        <v>1810</v>
      </c>
      <c r="R493" t="s">
        <v>1811</v>
      </c>
      <c r="S493" t="s">
        <v>231</v>
      </c>
      <c r="T493" t="s">
        <v>231</v>
      </c>
    </row>
    <row r="494" spans="14:20">
      <c r="N494" t="s">
        <v>48</v>
      </c>
      <c r="O494" t="s">
        <v>737</v>
      </c>
      <c r="P494" t="s">
        <v>1812</v>
      </c>
      <c r="Q494" t="s">
        <v>1813</v>
      </c>
      <c r="R494" t="s">
        <v>1814</v>
      </c>
      <c r="S494" t="s">
        <v>231</v>
      </c>
      <c r="T494" t="s">
        <v>231</v>
      </c>
    </row>
    <row r="495" spans="14:20">
      <c r="N495" t="s">
        <v>48</v>
      </c>
      <c r="O495" t="s">
        <v>741</v>
      </c>
      <c r="P495" t="s">
        <v>1815</v>
      </c>
      <c r="Q495" t="s">
        <v>1816</v>
      </c>
      <c r="R495" t="s">
        <v>1817</v>
      </c>
      <c r="S495" t="s">
        <v>231</v>
      </c>
      <c r="T495" t="s">
        <v>231</v>
      </c>
    </row>
    <row r="496" spans="14:20">
      <c r="N496" t="s">
        <v>48</v>
      </c>
      <c r="O496" t="s">
        <v>745</v>
      </c>
      <c r="P496" t="s">
        <v>1818</v>
      </c>
      <c r="Q496" t="s">
        <v>1819</v>
      </c>
      <c r="R496" t="s">
        <v>1820</v>
      </c>
      <c r="S496" t="s">
        <v>231</v>
      </c>
      <c r="T496" t="s">
        <v>231</v>
      </c>
    </row>
    <row r="497" spans="14:20">
      <c r="N497" t="s">
        <v>48</v>
      </c>
      <c r="O497" t="s">
        <v>749</v>
      </c>
      <c r="P497" t="s">
        <v>1821</v>
      </c>
      <c r="Q497" t="s">
        <v>1822</v>
      </c>
      <c r="R497" t="s">
        <v>1823</v>
      </c>
      <c r="S497" t="s">
        <v>231</v>
      </c>
      <c r="T497" t="s">
        <v>231</v>
      </c>
    </row>
    <row r="498" spans="14:20">
      <c r="N498" t="s">
        <v>48</v>
      </c>
      <c r="O498" t="s">
        <v>753</v>
      </c>
      <c r="P498" t="s">
        <v>1824</v>
      </c>
      <c r="Q498" t="s">
        <v>1825</v>
      </c>
      <c r="R498" t="s">
        <v>1645</v>
      </c>
      <c r="S498" t="s">
        <v>231</v>
      </c>
      <c r="T498" t="s">
        <v>231</v>
      </c>
    </row>
    <row r="499" spans="14:20">
      <c r="N499" t="s">
        <v>48</v>
      </c>
      <c r="O499" t="s">
        <v>757</v>
      </c>
      <c r="P499" t="s">
        <v>1826</v>
      </c>
      <c r="Q499" t="s">
        <v>1827</v>
      </c>
      <c r="R499" t="s">
        <v>1828</v>
      </c>
      <c r="S499" t="s">
        <v>231</v>
      </c>
      <c r="T499" t="s">
        <v>231</v>
      </c>
    </row>
    <row r="500" spans="14:20">
      <c r="N500" t="s">
        <v>48</v>
      </c>
      <c r="O500" t="s">
        <v>761</v>
      </c>
      <c r="P500" t="s">
        <v>1829</v>
      </c>
      <c r="Q500" t="s">
        <v>1830</v>
      </c>
      <c r="R500" t="s">
        <v>1831</v>
      </c>
      <c r="S500" t="s">
        <v>231</v>
      </c>
      <c r="T500" t="s">
        <v>231</v>
      </c>
    </row>
    <row r="501" spans="14:20">
      <c r="N501" t="s">
        <v>48</v>
      </c>
      <c r="O501" t="s">
        <v>765</v>
      </c>
      <c r="P501" t="s">
        <v>1832</v>
      </c>
      <c r="Q501" t="s">
        <v>1833</v>
      </c>
      <c r="R501" t="s">
        <v>1834</v>
      </c>
      <c r="S501" t="s">
        <v>231</v>
      </c>
      <c r="T501" t="s">
        <v>231</v>
      </c>
    </row>
    <row r="502" spans="14:20">
      <c r="N502" t="s">
        <v>48</v>
      </c>
      <c r="O502" t="s">
        <v>769</v>
      </c>
      <c r="P502" t="s">
        <v>1835</v>
      </c>
      <c r="Q502" t="s">
        <v>1836</v>
      </c>
      <c r="R502" t="s">
        <v>1837</v>
      </c>
      <c r="S502" t="s">
        <v>231</v>
      </c>
      <c r="T502" t="s">
        <v>231</v>
      </c>
    </row>
    <row r="503" spans="14:20">
      <c r="N503" t="s">
        <v>48</v>
      </c>
      <c r="O503" t="s">
        <v>773</v>
      </c>
      <c r="P503" t="s">
        <v>1838</v>
      </c>
      <c r="Q503" t="s">
        <v>1839</v>
      </c>
      <c r="R503" t="s">
        <v>1840</v>
      </c>
      <c r="S503" t="s">
        <v>231</v>
      </c>
      <c r="T503" t="s">
        <v>231</v>
      </c>
    </row>
    <row r="504" spans="14:20">
      <c r="N504" t="s">
        <v>48</v>
      </c>
      <c r="O504" t="s">
        <v>777</v>
      </c>
      <c r="P504" t="s">
        <v>1841</v>
      </c>
      <c r="Q504" t="s">
        <v>1842</v>
      </c>
      <c r="R504" t="s">
        <v>1843</v>
      </c>
      <c r="S504" t="s">
        <v>231</v>
      </c>
      <c r="T504" t="s">
        <v>231</v>
      </c>
    </row>
    <row r="505" spans="14:20">
      <c r="N505" t="s">
        <v>48</v>
      </c>
      <c r="O505" t="s">
        <v>781</v>
      </c>
      <c r="P505" t="s">
        <v>1844</v>
      </c>
      <c r="Q505" t="s">
        <v>1845</v>
      </c>
      <c r="R505" t="s">
        <v>1846</v>
      </c>
      <c r="S505" t="s">
        <v>231</v>
      </c>
      <c r="T505" t="s">
        <v>231</v>
      </c>
    </row>
    <row r="506" spans="14:20">
      <c r="N506" t="s">
        <v>48</v>
      </c>
      <c r="O506" t="s">
        <v>785</v>
      </c>
      <c r="P506" t="s">
        <v>1847</v>
      </c>
      <c r="Q506" t="s">
        <v>1848</v>
      </c>
      <c r="R506" t="s">
        <v>1849</v>
      </c>
      <c r="S506" t="s">
        <v>231</v>
      </c>
      <c r="T506" t="s">
        <v>231</v>
      </c>
    </row>
    <row r="507" spans="14:20">
      <c r="N507" t="s">
        <v>48</v>
      </c>
      <c r="O507" t="s">
        <v>789</v>
      </c>
      <c r="P507" t="s">
        <v>1850</v>
      </c>
      <c r="Q507" t="s">
        <v>1851</v>
      </c>
      <c r="R507" t="s">
        <v>1852</v>
      </c>
      <c r="S507" t="s">
        <v>231</v>
      </c>
      <c r="T507" t="s">
        <v>231</v>
      </c>
    </row>
    <row r="508" spans="14:20">
      <c r="N508" t="s">
        <v>48</v>
      </c>
      <c r="O508" t="s">
        <v>793</v>
      </c>
      <c r="P508" t="s">
        <v>1853</v>
      </c>
      <c r="Q508" t="s">
        <v>1854</v>
      </c>
      <c r="R508" t="s">
        <v>1855</v>
      </c>
      <c r="S508" t="s">
        <v>231</v>
      </c>
      <c r="T508" t="s">
        <v>231</v>
      </c>
    </row>
    <row r="509" spans="14:20">
      <c r="N509" t="s">
        <v>48</v>
      </c>
      <c r="O509" t="s">
        <v>36</v>
      </c>
      <c r="P509" t="s">
        <v>1856</v>
      </c>
      <c r="Q509" t="s">
        <v>1857</v>
      </c>
      <c r="R509" t="s">
        <v>1858</v>
      </c>
      <c r="S509" t="s">
        <v>231</v>
      </c>
      <c r="T509" t="s">
        <v>231</v>
      </c>
    </row>
    <row r="510" spans="14:20">
      <c r="N510" t="s">
        <v>48</v>
      </c>
      <c r="O510" t="s">
        <v>800</v>
      </c>
      <c r="P510" t="s">
        <v>1859</v>
      </c>
      <c r="Q510" t="s">
        <v>1860</v>
      </c>
      <c r="R510" t="s">
        <v>1861</v>
      </c>
      <c r="S510" t="s">
        <v>231</v>
      </c>
      <c r="T510" t="s">
        <v>231</v>
      </c>
    </row>
    <row r="511" spans="14:20">
      <c r="N511" t="s">
        <v>48</v>
      </c>
      <c r="O511" t="s">
        <v>804</v>
      </c>
      <c r="P511" t="s">
        <v>1862</v>
      </c>
      <c r="Q511" t="s">
        <v>1863</v>
      </c>
      <c r="R511" t="s">
        <v>1864</v>
      </c>
      <c r="S511" t="s">
        <v>231</v>
      </c>
      <c r="T511" t="s">
        <v>231</v>
      </c>
    </row>
    <row r="512" spans="14:20">
      <c r="N512" t="s">
        <v>48</v>
      </c>
      <c r="O512" t="s">
        <v>808</v>
      </c>
      <c r="P512" t="s">
        <v>1865</v>
      </c>
      <c r="Q512" t="s">
        <v>1866</v>
      </c>
      <c r="R512" t="s">
        <v>1867</v>
      </c>
      <c r="S512" t="s">
        <v>231</v>
      </c>
      <c r="T512" t="s">
        <v>231</v>
      </c>
    </row>
    <row r="513" spans="14:20">
      <c r="N513" t="s">
        <v>48</v>
      </c>
      <c r="O513" t="s">
        <v>812</v>
      </c>
      <c r="P513" t="s">
        <v>1868</v>
      </c>
      <c r="Q513" t="s">
        <v>1869</v>
      </c>
      <c r="R513" t="s">
        <v>1870</v>
      </c>
      <c r="S513" t="s">
        <v>231</v>
      </c>
      <c r="T513" t="s">
        <v>231</v>
      </c>
    </row>
    <row r="514" spans="14:20">
      <c r="N514" t="s">
        <v>48</v>
      </c>
      <c r="O514" t="s">
        <v>816</v>
      </c>
      <c r="P514" t="s">
        <v>1871</v>
      </c>
      <c r="Q514" t="s">
        <v>1872</v>
      </c>
      <c r="R514" t="s">
        <v>1873</v>
      </c>
      <c r="S514" t="s">
        <v>231</v>
      </c>
      <c r="T514" t="s">
        <v>231</v>
      </c>
    </row>
    <row r="515" spans="14:20">
      <c r="N515" t="s">
        <v>48</v>
      </c>
      <c r="O515" t="s">
        <v>820</v>
      </c>
      <c r="P515" t="s">
        <v>1874</v>
      </c>
      <c r="Q515" t="s">
        <v>1875</v>
      </c>
      <c r="R515" t="s">
        <v>1876</v>
      </c>
      <c r="S515" t="s">
        <v>231</v>
      </c>
      <c r="T515" t="s">
        <v>231</v>
      </c>
    </row>
    <row r="516" spans="14:20">
      <c r="N516" t="s">
        <v>48</v>
      </c>
      <c r="O516" t="s">
        <v>824</v>
      </c>
      <c r="P516" t="s">
        <v>1877</v>
      </c>
      <c r="Q516" t="s">
        <v>1878</v>
      </c>
      <c r="R516" t="s">
        <v>1879</v>
      </c>
      <c r="S516" t="s">
        <v>231</v>
      </c>
      <c r="T516" t="s">
        <v>231</v>
      </c>
    </row>
    <row r="517" spans="14:20">
      <c r="N517" t="s">
        <v>48</v>
      </c>
      <c r="O517" t="s">
        <v>828</v>
      </c>
      <c r="P517" t="s">
        <v>1880</v>
      </c>
      <c r="Q517" t="s">
        <v>1881</v>
      </c>
      <c r="R517" t="s">
        <v>1882</v>
      </c>
      <c r="S517" t="s">
        <v>231</v>
      </c>
      <c r="T517" t="s">
        <v>231</v>
      </c>
    </row>
    <row r="518" spans="14:20">
      <c r="N518" t="s">
        <v>48</v>
      </c>
      <c r="O518" t="s">
        <v>831</v>
      </c>
      <c r="P518" t="s">
        <v>1883</v>
      </c>
      <c r="Q518" t="s">
        <v>1884</v>
      </c>
      <c r="R518" t="s">
        <v>1885</v>
      </c>
      <c r="S518" t="s">
        <v>231</v>
      </c>
      <c r="T518" t="s">
        <v>231</v>
      </c>
    </row>
    <row r="519" spans="14:20">
      <c r="N519" t="s">
        <v>48</v>
      </c>
      <c r="O519" t="s">
        <v>835</v>
      </c>
      <c r="P519" t="s">
        <v>1886</v>
      </c>
      <c r="Q519" t="s">
        <v>1887</v>
      </c>
      <c r="R519" t="s">
        <v>1888</v>
      </c>
      <c r="S519" t="s">
        <v>231</v>
      </c>
      <c r="T519" t="s">
        <v>231</v>
      </c>
    </row>
    <row r="520" spans="14:20">
      <c r="N520" t="s">
        <v>48</v>
      </c>
      <c r="O520" t="s">
        <v>839</v>
      </c>
      <c r="P520" t="s">
        <v>1889</v>
      </c>
      <c r="Q520" t="s">
        <v>1890</v>
      </c>
      <c r="R520" t="s">
        <v>1891</v>
      </c>
      <c r="S520" t="s">
        <v>231</v>
      </c>
      <c r="T520" t="s">
        <v>231</v>
      </c>
    </row>
    <row r="521" spans="14:20">
      <c r="N521" t="s">
        <v>48</v>
      </c>
      <c r="O521" t="s">
        <v>843</v>
      </c>
      <c r="P521" t="s">
        <v>1892</v>
      </c>
      <c r="Q521" t="s">
        <v>1893</v>
      </c>
      <c r="R521" t="s">
        <v>1894</v>
      </c>
      <c r="S521" t="s">
        <v>231</v>
      </c>
      <c r="T521" t="s">
        <v>231</v>
      </c>
    </row>
    <row r="522" spans="14:20">
      <c r="N522" t="s">
        <v>49</v>
      </c>
      <c r="O522" t="s">
        <v>37</v>
      </c>
      <c r="P522" t="s">
        <v>1895</v>
      </c>
      <c r="Q522" t="s">
        <v>1896</v>
      </c>
      <c r="R522" t="s">
        <v>1897</v>
      </c>
      <c r="S522" t="s">
        <v>231</v>
      </c>
      <c r="T522" t="s">
        <v>231</v>
      </c>
    </row>
    <row r="523" spans="14:20">
      <c r="N523" t="s">
        <v>49</v>
      </c>
      <c r="O523" t="s">
        <v>2</v>
      </c>
      <c r="P523" t="s">
        <v>1898</v>
      </c>
      <c r="Q523" t="s">
        <v>1899</v>
      </c>
      <c r="R523" t="s">
        <v>1900</v>
      </c>
      <c r="S523" t="s">
        <v>231</v>
      </c>
      <c r="T523" t="s">
        <v>231</v>
      </c>
    </row>
    <row r="524" spans="14:20">
      <c r="N524" t="s">
        <v>49</v>
      </c>
      <c r="O524" t="s">
        <v>234</v>
      </c>
      <c r="P524" t="s">
        <v>1901</v>
      </c>
      <c r="Q524" t="s">
        <v>1902</v>
      </c>
      <c r="R524" t="s">
        <v>1903</v>
      </c>
      <c r="S524" t="s">
        <v>231</v>
      </c>
      <c r="T524" t="s">
        <v>231</v>
      </c>
    </row>
    <row r="525" spans="14:20">
      <c r="N525" t="s">
        <v>49</v>
      </c>
      <c r="O525" t="s">
        <v>238</v>
      </c>
      <c r="P525" t="s">
        <v>1904</v>
      </c>
      <c r="Q525" t="s">
        <v>1905</v>
      </c>
      <c r="R525" t="s">
        <v>1906</v>
      </c>
      <c r="S525" t="s">
        <v>231</v>
      </c>
      <c r="T525" t="s">
        <v>231</v>
      </c>
    </row>
    <row r="526" spans="14:20">
      <c r="N526" t="s">
        <v>49</v>
      </c>
      <c r="O526" t="s">
        <v>242</v>
      </c>
      <c r="P526" t="s">
        <v>1907</v>
      </c>
      <c r="Q526" t="s">
        <v>1908</v>
      </c>
      <c r="R526" t="s">
        <v>1909</v>
      </c>
      <c r="S526" t="s">
        <v>231</v>
      </c>
      <c r="T526" t="s">
        <v>231</v>
      </c>
    </row>
    <row r="527" spans="14:20">
      <c r="N527" t="s">
        <v>49</v>
      </c>
      <c r="O527" t="s">
        <v>246</v>
      </c>
      <c r="P527" t="s">
        <v>1910</v>
      </c>
      <c r="Q527" t="s">
        <v>1911</v>
      </c>
      <c r="R527" t="s">
        <v>1912</v>
      </c>
      <c r="S527" t="s">
        <v>231</v>
      </c>
      <c r="T527" t="s">
        <v>231</v>
      </c>
    </row>
    <row r="528" spans="14:20">
      <c r="N528" t="s">
        <v>49</v>
      </c>
      <c r="O528" t="s">
        <v>250</v>
      </c>
      <c r="P528" t="s">
        <v>1913</v>
      </c>
      <c r="Q528" t="s">
        <v>1914</v>
      </c>
      <c r="R528" t="s">
        <v>1915</v>
      </c>
      <c r="S528" t="s">
        <v>231</v>
      </c>
      <c r="T528" t="s">
        <v>231</v>
      </c>
    </row>
    <row r="529" spans="14:20">
      <c r="N529" t="s">
        <v>49</v>
      </c>
      <c r="O529" t="s">
        <v>254</v>
      </c>
      <c r="P529" t="s">
        <v>1916</v>
      </c>
      <c r="Q529" t="s">
        <v>1917</v>
      </c>
      <c r="R529" t="s">
        <v>1918</v>
      </c>
      <c r="S529" t="s">
        <v>231</v>
      </c>
      <c r="T529" t="s">
        <v>231</v>
      </c>
    </row>
    <row r="530" spans="14:20">
      <c r="N530" t="s">
        <v>49</v>
      </c>
      <c r="O530" t="s">
        <v>258</v>
      </c>
      <c r="P530" t="s">
        <v>1919</v>
      </c>
      <c r="Q530" t="s">
        <v>1920</v>
      </c>
      <c r="R530" t="s">
        <v>1921</v>
      </c>
      <c r="S530" t="s">
        <v>231</v>
      </c>
      <c r="T530" t="s">
        <v>231</v>
      </c>
    </row>
    <row r="531" spans="14:20">
      <c r="N531" t="s">
        <v>49</v>
      </c>
      <c r="O531" t="s">
        <v>16</v>
      </c>
      <c r="P531" t="s">
        <v>1670</v>
      </c>
      <c r="Q531" t="s">
        <v>1922</v>
      </c>
      <c r="R531" t="s">
        <v>1923</v>
      </c>
      <c r="S531" t="s">
        <v>231</v>
      </c>
      <c r="T531" t="s">
        <v>231</v>
      </c>
    </row>
    <row r="532" spans="14:20">
      <c r="N532" t="s">
        <v>49</v>
      </c>
      <c r="O532" t="s">
        <v>265</v>
      </c>
      <c r="P532" t="s">
        <v>1924</v>
      </c>
      <c r="Q532" t="s">
        <v>1925</v>
      </c>
      <c r="R532" t="s">
        <v>1926</v>
      </c>
      <c r="S532" t="s">
        <v>231</v>
      </c>
      <c r="T532" t="s">
        <v>231</v>
      </c>
    </row>
    <row r="533" spans="14:20">
      <c r="N533" t="s">
        <v>49</v>
      </c>
      <c r="O533" t="s">
        <v>269</v>
      </c>
      <c r="P533" t="s">
        <v>1927</v>
      </c>
      <c r="Q533" t="s">
        <v>1928</v>
      </c>
      <c r="R533" t="s">
        <v>1929</v>
      </c>
      <c r="S533" t="s">
        <v>231</v>
      </c>
      <c r="T533" t="s">
        <v>231</v>
      </c>
    </row>
    <row r="534" spans="14:20">
      <c r="N534" t="s">
        <v>49</v>
      </c>
      <c r="O534" t="s">
        <v>273</v>
      </c>
      <c r="P534" t="s">
        <v>1930</v>
      </c>
      <c r="Q534" t="s">
        <v>1931</v>
      </c>
      <c r="R534" t="s">
        <v>1932</v>
      </c>
      <c r="S534" t="s">
        <v>231</v>
      </c>
      <c r="T534" t="s">
        <v>231</v>
      </c>
    </row>
    <row r="535" spans="14:20">
      <c r="N535" t="s">
        <v>49</v>
      </c>
      <c r="O535" t="s">
        <v>277</v>
      </c>
      <c r="P535" t="s">
        <v>1933</v>
      </c>
      <c r="Q535" t="s">
        <v>1934</v>
      </c>
      <c r="R535" t="s">
        <v>1935</v>
      </c>
      <c r="S535" t="s">
        <v>231</v>
      </c>
      <c r="T535" t="s">
        <v>231</v>
      </c>
    </row>
    <row r="536" spans="14:20">
      <c r="N536" t="s">
        <v>49</v>
      </c>
      <c r="O536" t="s">
        <v>281</v>
      </c>
      <c r="P536" t="s">
        <v>1936</v>
      </c>
      <c r="Q536" t="s">
        <v>1937</v>
      </c>
      <c r="R536" t="s">
        <v>1938</v>
      </c>
      <c r="S536" t="s">
        <v>231</v>
      </c>
      <c r="T536" t="s">
        <v>231</v>
      </c>
    </row>
    <row r="537" spans="14:20">
      <c r="N537" t="s">
        <v>49</v>
      </c>
      <c r="O537" t="s">
        <v>285</v>
      </c>
      <c r="P537" t="s">
        <v>1939</v>
      </c>
      <c r="Q537" t="s">
        <v>1940</v>
      </c>
      <c r="R537" t="s">
        <v>1941</v>
      </c>
      <c r="S537" t="s">
        <v>231</v>
      </c>
      <c r="T537" t="s">
        <v>231</v>
      </c>
    </row>
    <row r="538" spans="14:20">
      <c r="N538" t="s">
        <v>49</v>
      </c>
      <c r="O538" t="s">
        <v>289</v>
      </c>
      <c r="P538" t="s">
        <v>1942</v>
      </c>
      <c r="Q538" t="s">
        <v>1943</v>
      </c>
      <c r="R538" t="s">
        <v>1944</v>
      </c>
      <c r="S538" t="s">
        <v>231</v>
      </c>
      <c r="T538" t="s">
        <v>231</v>
      </c>
    </row>
    <row r="539" spans="14:20">
      <c r="N539" t="s">
        <v>49</v>
      </c>
      <c r="O539" t="s">
        <v>22</v>
      </c>
      <c r="P539" t="s">
        <v>1945</v>
      </c>
      <c r="Q539" t="s">
        <v>1946</v>
      </c>
      <c r="R539" t="s">
        <v>1947</v>
      </c>
      <c r="S539" t="s">
        <v>231</v>
      </c>
      <c r="T539" t="s">
        <v>231</v>
      </c>
    </row>
    <row r="540" spans="14:20">
      <c r="N540" t="s">
        <v>49</v>
      </c>
      <c r="O540" t="s">
        <v>427</v>
      </c>
      <c r="P540" t="s">
        <v>1948</v>
      </c>
      <c r="Q540" t="s">
        <v>1949</v>
      </c>
      <c r="R540" t="s">
        <v>1950</v>
      </c>
      <c r="S540" t="s">
        <v>231</v>
      </c>
      <c r="T540" t="s">
        <v>231</v>
      </c>
    </row>
    <row r="541" spans="14:20">
      <c r="N541" t="s">
        <v>49</v>
      </c>
      <c r="O541" t="s">
        <v>433</v>
      </c>
      <c r="P541" t="s">
        <v>1951</v>
      </c>
      <c r="Q541" t="s">
        <v>1952</v>
      </c>
      <c r="R541" t="s">
        <v>1953</v>
      </c>
      <c r="S541" t="s">
        <v>231</v>
      </c>
      <c r="T541" t="s">
        <v>231</v>
      </c>
    </row>
    <row r="542" spans="14:20">
      <c r="N542" t="s">
        <v>49</v>
      </c>
      <c r="O542" t="s">
        <v>436</v>
      </c>
      <c r="P542" t="s">
        <v>1954</v>
      </c>
      <c r="Q542" t="s">
        <v>1955</v>
      </c>
      <c r="R542" t="s">
        <v>1956</v>
      </c>
      <c r="S542" t="s">
        <v>231</v>
      </c>
      <c r="T542" t="s">
        <v>231</v>
      </c>
    </row>
    <row r="543" spans="14:20">
      <c r="N543" t="s">
        <v>49</v>
      </c>
      <c r="O543" t="s">
        <v>440</v>
      </c>
      <c r="P543" t="s">
        <v>1957</v>
      </c>
      <c r="Q543" t="s">
        <v>1958</v>
      </c>
      <c r="R543" t="s">
        <v>1959</v>
      </c>
      <c r="S543" t="s">
        <v>231</v>
      </c>
      <c r="T543" t="s">
        <v>231</v>
      </c>
    </row>
    <row r="544" spans="14:20">
      <c r="N544" t="s">
        <v>49</v>
      </c>
      <c r="O544" t="s">
        <v>444</v>
      </c>
      <c r="P544" t="s">
        <v>1960</v>
      </c>
      <c r="Q544" t="s">
        <v>1961</v>
      </c>
      <c r="R544" t="s">
        <v>1962</v>
      </c>
      <c r="S544" t="s">
        <v>231</v>
      </c>
      <c r="T544" t="s">
        <v>231</v>
      </c>
    </row>
    <row r="545" spans="14:20">
      <c r="N545" t="s">
        <v>49</v>
      </c>
      <c r="O545" t="s">
        <v>448</v>
      </c>
      <c r="P545" t="s">
        <v>1963</v>
      </c>
      <c r="Q545" t="s">
        <v>1964</v>
      </c>
      <c r="R545" t="s">
        <v>1965</v>
      </c>
      <c r="S545" t="s">
        <v>231</v>
      </c>
      <c r="T545" t="s">
        <v>231</v>
      </c>
    </row>
    <row r="546" spans="14:20">
      <c r="N546" t="s">
        <v>49</v>
      </c>
      <c r="O546" t="s">
        <v>452</v>
      </c>
      <c r="P546" t="s">
        <v>1469</v>
      </c>
      <c r="Q546" t="s">
        <v>1966</v>
      </c>
      <c r="R546" t="s">
        <v>1967</v>
      </c>
      <c r="S546" t="s">
        <v>231</v>
      </c>
      <c r="T546" t="s">
        <v>231</v>
      </c>
    </row>
    <row r="547" spans="14:20">
      <c r="N547" t="s">
        <v>49</v>
      </c>
      <c r="O547" t="s">
        <v>455</v>
      </c>
      <c r="P547" t="s">
        <v>1968</v>
      </c>
      <c r="Q547" t="s">
        <v>1969</v>
      </c>
      <c r="R547" t="s">
        <v>1970</v>
      </c>
      <c r="S547" t="s">
        <v>231</v>
      </c>
      <c r="T547" t="s">
        <v>231</v>
      </c>
    </row>
    <row r="548" spans="14:20">
      <c r="N548" t="s">
        <v>49</v>
      </c>
      <c r="O548" t="s">
        <v>459</v>
      </c>
      <c r="P548" t="s">
        <v>1971</v>
      </c>
      <c r="Q548" t="s">
        <v>1972</v>
      </c>
      <c r="R548" t="s">
        <v>1973</v>
      </c>
      <c r="S548" t="s">
        <v>231</v>
      </c>
      <c r="T548" t="s">
        <v>231</v>
      </c>
    </row>
    <row r="549" spans="14:20">
      <c r="N549" t="s">
        <v>49</v>
      </c>
      <c r="O549" t="s">
        <v>463</v>
      </c>
      <c r="P549" t="s">
        <v>1974</v>
      </c>
      <c r="Q549" t="s">
        <v>1975</v>
      </c>
      <c r="R549" t="s">
        <v>1976</v>
      </c>
      <c r="S549" t="s">
        <v>231</v>
      </c>
      <c r="T549" t="s">
        <v>231</v>
      </c>
    </row>
    <row r="550" spans="14:20">
      <c r="N550" t="s">
        <v>49</v>
      </c>
      <c r="O550" t="s">
        <v>467</v>
      </c>
      <c r="P550" t="s">
        <v>1977</v>
      </c>
      <c r="Q550" t="s">
        <v>1978</v>
      </c>
      <c r="R550" t="s">
        <v>1979</v>
      </c>
      <c r="S550" t="s">
        <v>231</v>
      </c>
      <c r="T550" t="s">
        <v>231</v>
      </c>
    </row>
    <row r="551" spans="14:20">
      <c r="N551" t="s">
        <v>49</v>
      </c>
      <c r="O551" t="s">
        <v>473</v>
      </c>
      <c r="P551" t="s">
        <v>1980</v>
      </c>
      <c r="Q551" t="s">
        <v>1981</v>
      </c>
      <c r="R551" t="s">
        <v>1982</v>
      </c>
      <c r="S551" t="s">
        <v>231</v>
      </c>
      <c r="T551" t="s">
        <v>231</v>
      </c>
    </row>
    <row r="552" spans="14:20">
      <c r="N552" t="s">
        <v>49</v>
      </c>
      <c r="O552" t="s">
        <v>477</v>
      </c>
      <c r="P552" t="s">
        <v>1983</v>
      </c>
      <c r="Q552" t="s">
        <v>1984</v>
      </c>
      <c r="R552" t="s">
        <v>1985</v>
      </c>
      <c r="S552" t="s">
        <v>231</v>
      </c>
      <c r="T552" t="s">
        <v>231</v>
      </c>
    </row>
    <row r="553" spans="14:20">
      <c r="N553" t="s">
        <v>49</v>
      </c>
      <c r="O553" t="s">
        <v>480</v>
      </c>
      <c r="P553" t="s">
        <v>1986</v>
      </c>
      <c r="Q553" t="s">
        <v>1987</v>
      </c>
      <c r="R553" t="s">
        <v>1988</v>
      </c>
      <c r="S553" t="s">
        <v>231</v>
      </c>
      <c r="T553" t="s">
        <v>231</v>
      </c>
    </row>
    <row r="554" spans="14:20">
      <c r="N554" t="s">
        <v>49</v>
      </c>
      <c r="O554" t="s">
        <v>484</v>
      </c>
      <c r="P554" t="s">
        <v>1989</v>
      </c>
      <c r="Q554" t="s">
        <v>1990</v>
      </c>
      <c r="R554" t="s">
        <v>1991</v>
      </c>
      <c r="S554" t="s">
        <v>231</v>
      </c>
      <c r="T554" t="s">
        <v>231</v>
      </c>
    </row>
    <row r="555" spans="14:20">
      <c r="N555" t="s">
        <v>49</v>
      </c>
      <c r="O555" t="s">
        <v>488</v>
      </c>
      <c r="P555" t="s">
        <v>1992</v>
      </c>
      <c r="Q555" t="s">
        <v>1993</v>
      </c>
      <c r="R555" t="s">
        <v>1994</v>
      </c>
      <c r="S555" t="s">
        <v>231</v>
      </c>
      <c r="T555" t="s">
        <v>231</v>
      </c>
    </row>
    <row r="556" spans="14:20">
      <c r="N556" t="s">
        <v>49</v>
      </c>
      <c r="O556" t="s">
        <v>494</v>
      </c>
      <c r="P556" t="s">
        <v>1995</v>
      </c>
      <c r="Q556" t="s">
        <v>1996</v>
      </c>
      <c r="R556" t="s">
        <v>1997</v>
      </c>
      <c r="S556" t="s">
        <v>231</v>
      </c>
      <c r="T556" t="s">
        <v>231</v>
      </c>
    </row>
    <row r="557" spans="14:20">
      <c r="N557" t="s">
        <v>49</v>
      </c>
      <c r="O557" t="s">
        <v>498</v>
      </c>
      <c r="P557" t="s">
        <v>1998</v>
      </c>
      <c r="Q557" t="s">
        <v>1999</v>
      </c>
      <c r="R557" t="s">
        <v>2000</v>
      </c>
      <c r="S557" t="s">
        <v>231</v>
      </c>
      <c r="T557" t="s">
        <v>231</v>
      </c>
    </row>
    <row r="558" spans="14:20">
      <c r="N558" t="s">
        <v>49</v>
      </c>
      <c r="O558" t="s">
        <v>502</v>
      </c>
      <c r="P558" t="s">
        <v>2001</v>
      </c>
      <c r="Q558" t="s">
        <v>2002</v>
      </c>
      <c r="R558" t="s">
        <v>2003</v>
      </c>
      <c r="S558" t="s">
        <v>231</v>
      </c>
      <c r="T558" t="s">
        <v>231</v>
      </c>
    </row>
    <row r="559" spans="14:20">
      <c r="N559" t="s">
        <v>49</v>
      </c>
      <c r="O559" t="s">
        <v>506</v>
      </c>
      <c r="P559" t="s">
        <v>2004</v>
      </c>
      <c r="Q559" t="s">
        <v>2005</v>
      </c>
      <c r="R559" t="s">
        <v>2006</v>
      </c>
      <c r="S559" t="s">
        <v>231</v>
      </c>
      <c r="T559" t="s">
        <v>231</v>
      </c>
    </row>
    <row r="560" spans="14:20">
      <c r="N560" t="s">
        <v>49</v>
      </c>
      <c r="O560" t="s">
        <v>510</v>
      </c>
      <c r="P560" t="s">
        <v>2007</v>
      </c>
      <c r="Q560" t="s">
        <v>2008</v>
      </c>
      <c r="R560" t="s">
        <v>2009</v>
      </c>
      <c r="S560" t="s">
        <v>231</v>
      </c>
      <c r="T560" t="s">
        <v>231</v>
      </c>
    </row>
    <row r="561" spans="14:20">
      <c r="N561" t="s">
        <v>49</v>
      </c>
      <c r="O561" t="s">
        <v>666</v>
      </c>
      <c r="P561" t="s">
        <v>2010</v>
      </c>
      <c r="Q561" t="s">
        <v>1896</v>
      </c>
      <c r="R561" t="s">
        <v>2011</v>
      </c>
      <c r="S561" t="s">
        <v>231</v>
      </c>
      <c r="T561" t="s">
        <v>231</v>
      </c>
    </row>
    <row r="562" spans="14:20">
      <c r="N562" t="s">
        <v>49</v>
      </c>
      <c r="O562" t="s">
        <v>670</v>
      </c>
      <c r="P562" t="s">
        <v>2012</v>
      </c>
      <c r="Q562" t="s">
        <v>2013</v>
      </c>
      <c r="R562" t="s">
        <v>2014</v>
      </c>
      <c r="S562" t="s">
        <v>231</v>
      </c>
      <c r="T562" t="s">
        <v>231</v>
      </c>
    </row>
    <row r="563" spans="14:20">
      <c r="N563" t="s">
        <v>49</v>
      </c>
      <c r="O563" t="s">
        <v>674</v>
      </c>
      <c r="P563" t="s">
        <v>2015</v>
      </c>
      <c r="Q563" t="s">
        <v>2016</v>
      </c>
      <c r="R563" t="s">
        <v>2017</v>
      </c>
      <c r="S563" t="s">
        <v>231</v>
      </c>
      <c r="T563" t="s">
        <v>231</v>
      </c>
    </row>
    <row r="564" spans="14:20">
      <c r="N564" t="s">
        <v>49</v>
      </c>
      <c r="O564" t="s">
        <v>678</v>
      </c>
      <c r="P564" t="s">
        <v>2018</v>
      </c>
      <c r="Q564" t="s">
        <v>2019</v>
      </c>
      <c r="R564" t="s">
        <v>2020</v>
      </c>
      <c r="S564" t="s">
        <v>231</v>
      </c>
      <c r="T564" t="s">
        <v>231</v>
      </c>
    </row>
    <row r="565" spans="14:20">
      <c r="N565" t="s">
        <v>49</v>
      </c>
      <c r="O565" t="s">
        <v>682</v>
      </c>
      <c r="P565" t="s">
        <v>2021</v>
      </c>
      <c r="Q565" t="s">
        <v>2022</v>
      </c>
      <c r="R565" t="s">
        <v>2023</v>
      </c>
      <c r="S565" t="s">
        <v>231</v>
      </c>
      <c r="T565" t="s">
        <v>231</v>
      </c>
    </row>
    <row r="566" spans="14:20">
      <c r="N566" t="s">
        <v>49</v>
      </c>
      <c r="O566" t="s">
        <v>686</v>
      </c>
      <c r="P566" t="s">
        <v>2024</v>
      </c>
      <c r="Q566" t="s">
        <v>2025</v>
      </c>
      <c r="R566" t="s">
        <v>2026</v>
      </c>
      <c r="S566" t="s">
        <v>231</v>
      </c>
      <c r="T566" t="s">
        <v>231</v>
      </c>
    </row>
    <row r="567" spans="14:20">
      <c r="N567" t="s">
        <v>49</v>
      </c>
      <c r="O567" t="s">
        <v>690</v>
      </c>
      <c r="P567" t="s">
        <v>2027</v>
      </c>
      <c r="Q567" t="s">
        <v>2028</v>
      </c>
      <c r="R567" t="s">
        <v>2029</v>
      </c>
      <c r="S567" t="s">
        <v>231</v>
      </c>
      <c r="T567" t="s">
        <v>231</v>
      </c>
    </row>
    <row r="568" spans="14:20">
      <c r="N568" t="s">
        <v>49</v>
      </c>
      <c r="O568" t="s">
        <v>694</v>
      </c>
      <c r="P568" t="s">
        <v>2030</v>
      </c>
      <c r="Q568" t="s">
        <v>2031</v>
      </c>
      <c r="R568" t="s">
        <v>2032</v>
      </c>
      <c r="S568" t="s">
        <v>231</v>
      </c>
      <c r="T568" t="s">
        <v>231</v>
      </c>
    </row>
    <row r="569" spans="14:20">
      <c r="N569" t="s">
        <v>49</v>
      </c>
      <c r="O569" t="s">
        <v>698</v>
      </c>
      <c r="P569" t="s">
        <v>2033</v>
      </c>
      <c r="Q569" t="s">
        <v>2034</v>
      </c>
      <c r="R569" t="s">
        <v>2035</v>
      </c>
      <c r="S569" t="s">
        <v>231</v>
      </c>
      <c r="T569" t="s">
        <v>231</v>
      </c>
    </row>
    <row r="570" spans="14:20">
      <c r="N570" t="s">
        <v>49</v>
      </c>
      <c r="O570" t="s">
        <v>702</v>
      </c>
      <c r="P570" t="s">
        <v>307</v>
      </c>
      <c r="Q570" t="s">
        <v>2036</v>
      </c>
      <c r="R570" t="s">
        <v>2037</v>
      </c>
      <c r="S570" t="s">
        <v>231</v>
      </c>
      <c r="T570" t="s">
        <v>231</v>
      </c>
    </row>
    <row r="571" spans="14:20">
      <c r="N571" t="s">
        <v>49</v>
      </c>
      <c r="O571" t="s">
        <v>705</v>
      </c>
      <c r="P571" t="s">
        <v>2038</v>
      </c>
      <c r="Q571" t="s">
        <v>2039</v>
      </c>
      <c r="R571" t="s">
        <v>2040</v>
      </c>
      <c r="S571" t="s">
        <v>231</v>
      </c>
      <c r="T571" t="s">
        <v>231</v>
      </c>
    </row>
    <row r="572" spans="14:20">
      <c r="N572" t="s">
        <v>49</v>
      </c>
      <c r="O572" t="s">
        <v>709</v>
      </c>
      <c r="P572" t="s">
        <v>2041</v>
      </c>
      <c r="Q572" t="s">
        <v>2042</v>
      </c>
      <c r="R572" t="s">
        <v>2043</v>
      </c>
      <c r="S572" t="s">
        <v>231</v>
      </c>
      <c r="T572" t="s">
        <v>231</v>
      </c>
    </row>
    <row r="573" spans="14:20">
      <c r="N573" t="s">
        <v>49</v>
      </c>
      <c r="O573" t="s">
        <v>713</v>
      </c>
      <c r="P573" t="s">
        <v>2044</v>
      </c>
      <c r="Q573" t="s">
        <v>2045</v>
      </c>
      <c r="R573" t="s">
        <v>2046</v>
      </c>
      <c r="S573" t="s">
        <v>231</v>
      </c>
      <c r="T573" t="s">
        <v>231</v>
      </c>
    </row>
    <row r="574" spans="14:20">
      <c r="N574" t="s">
        <v>49</v>
      </c>
      <c r="O574" t="s">
        <v>717</v>
      </c>
      <c r="P574" t="s">
        <v>2047</v>
      </c>
      <c r="Q574" t="s">
        <v>2048</v>
      </c>
      <c r="R574" t="s">
        <v>2049</v>
      </c>
      <c r="S574" t="s">
        <v>231</v>
      </c>
      <c r="T574" t="s">
        <v>231</v>
      </c>
    </row>
    <row r="575" spans="14:20">
      <c r="N575" t="s">
        <v>49</v>
      </c>
      <c r="O575" t="s">
        <v>721</v>
      </c>
      <c r="P575" t="s">
        <v>2050</v>
      </c>
      <c r="Q575" t="s">
        <v>2051</v>
      </c>
      <c r="R575" t="s">
        <v>2052</v>
      </c>
      <c r="S575" t="s">
        <v>231</v>
      </c>
      <c r="T575" t="s">
        <v>231</v>
      </c>
    </row>
    <row r="576" spans="14:20">
      <c r="N576" t="s">
        <v>49</v>
      </c>
      <c r="O576" t="s">
        <v>725</v>
      </c>
      <c r="P576" t="s">
        <v>2053</v>
      </c>
      <c r="Q576" t="s">
        <v>2054</v>
      </c>
      <c r="R576" t="s">
        <v>2055</v>
      </c>
      <c r="S576" t="s">
        <v>231</v>
      </c>
      <c r="T576" t="s">
        <v>231</v>
      </c>
    </row>
    <row r="577" spans="14:20">
      <c r="N577" t="s">
        <v>49</v>
      </c>
      <c r="O577" t="s">
        <v>729</v>
      </c>
      <c r="P577" t="s">
        <v>2056</v>
      </c>
      <c r="Q577" t="s">
        <v>2057</v>
      </c>
      <c r="R577" t="s">
        <v>2058</v>
      </c>
      <c r="S577" t="s">
        <v>231</v>
      </c>
      <c r="T577" t="s">
        <v>231</v>
      </c>
    </row>
    <row r="578" spans="14:20">
      <c r="N578" t="s">
        <v>49</v>
      </c>
      <c r="O578" t="s">
        <v>733</v>
      </c>
      <c r="P578" t="s">
        <v>2059</v>
      </c>
      <c r="Q578" t="s">
        <v>2060</v>
      </c>
      <c r="R578" t="s">
        <v>1897</v>
      </c>
      <c r="S578" t="s">
        <v>231</v>
      </c>
      <c r="T578" t="s">
        <v>231</v>
      </c>
    </row>
    <row r="579" spans="14:20">
      <c r="N579" t="s">
        <v>49</v>
      </c>
      <c r="O579" t="s">
        <v>737</v>
      </c>
      <c r="P579" t="s">
        <v>2061</v>
      </c>
      <c r="Q579" t="s">
        <v>2062</v>
      </c>
      <c r="R579" t="s">
        <v>2063</v>
      </c>
      <c r="S579" t="s">
        <v>231</v>
      </c>
      <c r="T579" t="s">
        <v>231</v>
      </c>
    </row>
    <row r="580" spans="14:20">
      <c r="N580" t="s">
        <v>49</v>
      </c>
      <c r="O580" t="s">
        <v>741</v>
      </c>
      <c r="P580" t="s">
        <v>2064</v>
      </c>
      <c r="Q580" t="s">
        <v>2065</v>
      </c>
      <c r="R580" t="s">
        <v>2066</v>
      </c>
      <c r="S580" t="s">
        <v>231</v>
      </c>
      <c r="T580" t="s">
        <v>231</v>
      </c>
    </row>
    <row r="581" spans="14:20">
      <c r="N581" t="s">
        <v>49</v>
      </c>
      <c r="O581" t="s">
        <v>745</v>
      </c>
      <c r="P581" t="s">
        <v>2067</v>
      </c>
      <c r="Q581" t="s">
        <v>2068</v>
      </c>
      <c r="R581" t="s">
        <v>2069</v>
      </c>
      <c r="S581" t="s">
        <v>231</v>
      </c>
      <c r="T581" t="s">
        <v>231</v>
      </c>
    </row>
    <row r="582" spans="14:20">
      <c r="N582" t="s">
        <v>49</v>
      </c>
      <c r="O582" t="s">
        <v>749</v>
      </c>
      <c r="P582" t="s">
        <v>2070</v>
      </c>
      <c r="Q582" t="s">
        <v>2071</v>
      </c>
      <c r="R582" t="s">
        <v>2072</v>
      </c>
      <c r="S582" t="s">
        <v>231</v>
      </c>
      <c r="T582" t="s">
        <v>231</v>
      </c>
    </row>
    <row r="583" spans="14:20">
      <c r="N583" t="s">
        <v>49</v>
      </c>
      <c r="O583" t="s">
        <v>753</v>
      </c>
      <c r="P583" t="s">
        <v>2073</v>
      </c>
      <c r="Q583" t="s">
        <v>2074</v>
      </c>
      <c r="R583" t="s">
        <v>2075</v>
      </c>
      <c r="S583" t="s">
        <v>231</v>
      </c>
      <c r="T583" t="s">
        <v>231</v>
      </c>
    </row>
    <row r="584" spans="14:20">
      <c r="N584" t="s">
        <v>49</v>
      </c>
      <c r="O584" t="s">
        <v>757</v>
      </c>
      <c r="P584" t="s">
        <v>2076</v>
      </c>
      <c r="Q584" t="s">
        <v>2077</v>
      </c>
      <c r="R584" t="s">
        <v>2078</v>
      </c>
      <c r="S584" t="s">
        <v>231</v>
      </c>
      <c r="T584" t="s">
        <v>231</v>
      </c>
    </row>
    <row r="585" spans="14:20">
      <c r="N585" t="s">
        <v>49</v>
      </c>
      <c r="O585" t="s">
        <v>761</v>
      </c>
      <c r="P585" t="s">
        <v>2079</v>
      </c>
      <c r="Q585" t="s">
        <v>2080</v>
      </c>
      <c r="R585" t="s">
        <v>2081</v>
      </c>
      <c r="S585" t="s">
        <v>231</v>
      </c>
      <c r="T585" t="s">
        <v>231</v>
      </c>
    </row>
    <row r="586" spans="14:20">
      <c r="N586" t="s">
        <v>49</v>
      </c>
      <c r="O586" t="s">
        <v>765</v>
      </c>
      <c r="P586" t="s">
        <v>2082</v>
      </c>
      <c r="Q586" t="s">
        <v>2083</v>
      </c>
      <c r="R586" t="s">
        <v>2084</v>
      </c>
      <c r="S586" t="s">
        <v>231</v>
      </c>
      <c r="T586" t="s">
        <v>231</v>
      </c>
    </row>
    <row r="587" spans="14:20">
      <c r="N587" t="s">
        <v>49</v>
      </c>
      <c r="O587" t="s">
        <v>769</v>
      </c>
      <c r="P587" t="s">
        <v>2085</v>
      </c>
      <c r="Q587" t="s">
        <v>2086</v>
      </c>
      <c r="R587" t="s">
        <v>2087</v>
      </c>
      <c r="S587" t="s">
        <v>231</v>
      </c>
      <c r="T587" t="s">
        <v>231</v>
      </c>
    </row>
    <row r="588" spans="14:20">
      <c r="N588" t="s">
        <v>49</v>
      </c>
      <c r="O588" t="s">
        <v>773</v>
      </c>
      <c r="P588" t="s">
        <v>2088</v>
      </c>
      <c r="Q588" t="s">
        <v>2089</v>
      </c>
      <c r="R588" t="s">
        <v>2090</v>
      </c>
      <c r="S588" t="s">
        <v>231</v>
      </c>
      <c r="T588" t="s">
        <v>231</v>
      </c>
    </row>
    <row r="589" spans="14:20">
      <c r="N589" t="s">
        <v>49</v>
      </c>
      <c r="O589" t="s">
        <v>777</v>
      </c>
      <c r="P589" t="s">
        <v>2091</v>
      </c>
      <c r="Q589" t="s">
        <v>2092</v>
      </c>
      <c r="R589" t="s">
        <v>2093</v>
      </c>
      <c r="S589" t="s">
        <v>231</v>
      </c>
      <c r="T589" t="s">
        <v>231</v>
      </c>
    </row>
    <row r="590" spans="14:20">
      <c r="N590" t="s">
        <v>49</v>
      </c>
      <c r="O590" t="s">
        <v>781</v>
      </c>
      <c r="P590" t="s">
        <v>2094</v>
      </c>
      <c r="Q590" t="s">
        <v>2095</v>
      </c>
      <c r="R590" t="s">
        <v>2096</v>
      </c>
      <c r="S590" t="s">
        <v>231</v>
      </c>
      <c r="T590" t="s">
        <v>231</v>
      </c>
    </row>
    <row r="591" spans="14:20">
      <c r="N591" t="s">
        <v>49</v>
      </c>
      <c r="O591" t="s">
        <v>785</v>
      </c>
      <c r="P591" t="s">
        <v>2097</v>
      </c>
      <c r="Q591" t="s">
        <v>2098</v>
      </c>
      <c r="R591" t="s">
        <v>2099</v>
      </c>
      <c r="S591" t="s">
        <v>231</v>
      </c>
      <c r="T591" t="s">
        <v>231</v>
      </c>
    </row>
    <row r="592" spans="14:20">
      <c r="N592" t="s">
        <v>49</v>
      </c>
      <c r="O592" t="s">
        <v>789</v>
      </c>
      <c r="P592" t="s">
        <v>2100</v>
      </c>
      <c r="Q592" t="s">
        <v>2101</v>
      </c>
      <c r="R592" t="s">
        <v>2102</v>
      </c>
      <c r="S592" t="s">
        <v>231</v>
      </c>
      <c r="T592" t="s">
        <v>231</v>
      </c>
    </row>
    <row r="593" spans="14:20">
      <c r="N593" t="s">
        <v>49</v>
      </c>
      <c r="O593" t="s">
        <v>793</v>
      </c>
      <c r="P593" t="s">
        <v>2103</v>
      </c>
      <c r="Q593" t="s">
        <v>2104</v>
      </c>
      <c r="R593" t="s">
        <v>2105</v>
      </c>
      <c r="S593" t="s">
        <v>231</v>
      </c>
      <c r="T593" t="s">
        <v>231</v>
      </c>
    </row>
    <row r="594" spans="14:20">
      <c r="N594" t="s">
        <v>49</v>
      </c>
      <c r="O594" t="s">
        <v>36</v>
      </c>
      <c r="P594" t="s">
        <v>2106</v>
      </c>
      <c r="Q594" t="s">
        <v>2107</v>
      </c>
      <c r="R594" t="s">
        <v>2108</v>
      </c>
      <c r="S594" t="s">
        <v>231</v>
      </c>
      <c r="T594" t="s">
        <v>231</v>
      </c>
    </row>
    <row r="595" spans="14:20">
      <c r="N595" t="s">
        <v>49</v>
      </c>
      <c r="O595" t="s">
        <v>800</v>
      </c>
      <c r="P595" t="s">
        <v>2109</v>
      </c>
      <c r="Q595" t="s">
        <v>2110</v>
      </c>
      <c r="R595" t="s">
        <v>2111</v>
      </c>
      <c r="S595" t="s">
        <v>231</v>
      </c>
      <c r="T595" t="s">
        <v>231</v>
      </c>
    </row>
    <row r="596" spans="14:20">
      <c r="N596" t="s">
        <v>49</v>
      </c>
      <c r="O596" t="s">
        <v>804</v>
      </c>
      <c r="P596" t="s">
        <v>2112</v>
      </c>
      <c r="Q596" t="s">
        <v>2113</v>
      </c>
      <c r="R596" t="s">
        <v>2114</v>
      </c>
      <c r="S596" t="s">
        <v>231</v>
      </c>
      <c r="T596" t="s">
        <v>231</v>
      </c>
    </row>
    <row r="597" spans="14:20">
      <c r="N597" t="s">
        <v>49</v>
      </c>
      <c r="O597" t="s">
        <v>808</v>
      </c>
      <c r="P597" t="s">
        <v>1574</v>
      </c>
      <c r="Q597" t="s">
        <v>2115</v>
      </c>
      <c r="R597" t="s">
        <v>2116</v>
      </c>
      <c r="S597" t="s">
        <v>231</v>
      </c>
      <c r="T597" t="s">
        <v>231</v>
      </c>
    </row>
    <row r="598" spans="14:20">
      <c r="N598" t="s">
        <v>49</v>
      </c>
      <c r="O598" t="s">
        <v>812</v>
      </c>
      <c r="P598" t="s">
        <v>2117</v>
      </c>
      <c r="Q598" t="s">
        <v>2118</v>
      </c>
      <c r="R598" t="s">
        <v>2119</v>
      </c>
      <c r="S598" t="s">
        <v>231</v>
      </c>
      <c r="T598" t="s">
        <v>231</v>
      </c>
    </row>
    <row r="599" spans="14:20">
      <c r="N599" t="s">
        <v>49</v>
      </c>
      <c r="O599" t="s">
        <v>816</v>
      </c>
      <c r="P599" t="s">
        <v>2120</v>
      </c>
      <c r="Q599" t="s">
        <v>2121</v>
      </c>
      <c r="R599" t="s">
        <v>2122</v>
      </c>
      <c r="S599" t="s">
        <v>231</v>
      </c>
      <c r="T599" t="s">
        <v>231</v>
      </c>
    </row>
    <row r="600" spans="14:20">
      <c r="N600" t="s">
        <v>49</v>
      </c>
      <c r="O600" t="s">
        <v>820</v>
      </c>
      <c r="P600" t="s">
        <v>2123</v>
      </c>
      <c r="Q600" t="s">
        <v>2124</v>
      </c>
      <c r="R600" t="s">
        <v>2125</v>
      </c>
      <c r="S600" t="s">
        <v>231</v>
      </c>
      <c r="T600" t="s">
        <v>231</v>
      </c>
    </row>
    <row r="601" spans="14:20">
      <c r="N601" t="s">
        <v>49</v>
      </c>
      <c r="O601" t="s">
        <v>824</v>
      </c>
      <c r="P601" t="s">
        <v>1027</v>
      </c>
      <c r="Q601" t="s">
        <v>2126</v>
      </c>
      <c r="R601" t="s">
        <v>2127</v>
      </c>
      <c r="S601" t="s">
        <v>231</v>
      </c>
      <c r="T601" t="s">
        <v>231</v>
      </c>
    </row>
    <row r="602" spans="14:20">
      <c r="N602" t="s">
        <v>49</v>
      </c>
      <c r="O602" t="s">
        <v>828</v>
      </c>
      <c r="P602" t="s">
        <v>2128</v>
      </c>
      <c r="Q602" t="s">
        <v>2129</v>
      </c>
      <c r="R602" t="s">
        <v>2130</v>
      </c>
      <c r="S602" t="s">
        <v>231</v>
      </c>
      <c r="T602" t="s">
        <v>231</v>
      </c>
    </row>
    <row r="603" spans="14:20">
      <c r="N603" t="s">
        <v>49</v>
      </c>
      <c r="O603" t="s">
        <v>831</v>
      </c>
      <c r="P603" t="s">
        <v>2131</v>
      </c>
      <c r="Q603" t="s">
        <v>2132</v>
      </c>
      <c r="R603" t="s">
        <v>2133</v>
      </c>
      <c r="S603" t="s">
        <v>231</v>
      </c>
      <c r="T603" t="s">
        <v>231</v>
      </c>
    </row>
    <row r="604" spans="14:20">
      <c r="N604" t="s">
        <v>49</v>
      </c>
      <c r="O604" t="s">
        <v>835</v>
      </c>
      <c r="P604" t="s">
        <v>2134</v>
      </c>
      <c r="Q604" t="s">
        <v>2135</v>
      </c>
      <c r="R604" t="s">
        <v>2136</v>
      </c>
      <c r="S604" t="s">
        <v>231</v>
      </c>
      <c r="T604" t="s">
        <v>231</v>
      </c>
    </row>
    <row r="605" spans="14:20">
      <c r="N605" t="s">
        <v>49</v>
      </c>
      <c r="O605" t="s">
        <v>839</v>
      </c>
      <c r="P605" t="s">
        <v>2137</v>
      </c>
      <c r="Q605" t="s">
        <v>2138</v>
      </c>
      <c r="R605" t="s">
        <v>2139</v>
      </c>
      <c r="S605" t="s">
        <v>231</v>
      </c>
      <c r="T605" t="s">
        <v>231</v>
      </c>
    </row>
    <row r="606" spans="14:20">
      <c r="N606" t="s">
        <v>49</v>
      </c>
      <c r="O606" t="s">
        <v>843</v>
      </c>
      <c r="P606" t="s">
        <v>2140</v>
      </c>
      <c r="Q606" t="s">
        <v>2141</v>
      </c>
      <c r="R606" t="s">
        <v>2142</v>
      </c>
      <c r="S606" t="s">
        <v>231</v>
      </c>
      <c r="T606" t="s">
        <v>231</v>
      </c>
    </row>
    <row r="607" spans="14:20">
      <c r="N607" t="s">
        <v>49</v>
      </c>
      <c r="O607" t="s">
        <v>847</v>
      </c>
      <c r="P607" t="s">
        <v>2143</v>
      </c>
      <c r="Q607" t="s">
        <v>2144</v>
      </c>
      <c r="R607" t="s">
        <v>2145</v>
      </c>
      <c r="S607" t="s">
        <v>231</v>
      </c>
      <c r="T607" t="s">
        <v>231</v>
      </c>
    </row>
    <row r="608" spans="14:20">
      <c r="N608" t="s">
        <v>49</v>
      </c>
      <c r="O608" t="s">
        <v>851</v>
      </c>
      <c r="P608" t="s">
        <v>2146</v>
      </c>
      <c r="Q608" t="s">
        <v>2147</v>
      </c>
      <c r="R608" t="s">
        <v>2148</v>
      </c>
      <c r="S608" t="s">
        <v>231</v>
      </c>
      <c r="T608" t="s">
        <v>231</v>
      </c>
    </row>
    <row r="609" spans="14:20">
      <c r="N609" t="s">
        <v>49</v>
      </c>
      <c r="O609" t="s">
        <v>855</v>
      </c>
      <c r="P609" t="s">
        <v>2149</v>
      </c>
      <c r="Q609" t="s">
        <v>2150</v>
      </c>
      <c r="R609" t="s">
        <v>2151</v>
      </c>
      <c r="S609" t="s">
        <v>231</v>
      </c>
      <c r="T609" t="s">
        <v>231</v>
      </c>
    </row>
    <row r="610" spans="14:20">
      <c r="N610" t="s">
        <v>49</v>
      </c>
      <c r="O610" t="s">
        <v>859</v>
      </c>
      <c r="P610" t="s">
        <v>2152</v>
      </c>
      <c r="Q610" t="s">
        <v>2153</v>
      </c>
      <c r="R610" t="s">
        <v>2154</v>
      </c>
      <c r="S610" t="s">
        <v>231</v>
      </c>
      <c r="T610" t="s">
        <v>231</v>
      </c>
    </row>
    <row r="611" spans="14:20">
      <c r="N611" t="s">
        <v>49</v>
      </c>
      <c r="O611" t="s">
        <v>863</v>
      </c>
      <c r="P611" t="s">
        <v>2155</v>
      </c>
      <c r="Q611" t="s">
        <v>2156</v>
      </c>
      <c r="R611" t="s">
        <v>2157</v>
      </c>
      <c r="S611" t="s">
        <v>231</v>
      </c>
      <c r="T611" t="s">
        <v>231</v>
      </c>
    </row>
    <row r="612" spans="14:20">
      <c r="N612" t="s">
        <v>49</v>
      </c>
      <c r="O612" t="s">
        <v>867</v>
      </c>
      <c r="P612" t="s">
        <v>2158</v>
      </c>
      <c r="Q612" t="s">
        <v>2159</v>
      </c>
      <c r="R612" t="s">
        <v>2160</v>
      </c>
      <c r="S612" t="s">
        <v>231</v>
      </c>
      <c r="T612" t="s">
        <v>231</v>
      </c>
    </row>
    <row r="613" spans="14:20">
      <c r="N613" t="s">
        <v>49</v>
      </c>
      <c r="O613" t="s">
        <v>871</v>
      </c>
      <c r="P613" t="s">
        <v>2161</v>
      </c>
      <c r="Q613" t="s">
        <v>2162</v>
      </c>
      <c r="R613" t="s">
        <v>2163</v>
      </c>
      <c r="S613" t="s">
        <v>231</v>
      </c>
      <c r="T613" t="s">
        <v>231</v>
      </c>
    </row>
    <row r="614" spans="14:20">
      <c r="N614" t="s">
        <v>49</v>
      </c>
      <c r="O614" t="s">
        <v>875</v>
      </c>
      <c r="P614" t="s">
        <v>2164</v>
      </c>
      <c r="Q614" t="s">
        <v>2165</v>
      </c>
      <c r="R614" t="s">
        <v>2166</v>
      </c>
      <c r="S614" t="s">
        <v>231</v>
      </c>
      <c r="T614" t="s">
        <v>231</v>
      </c>
    </row>
    <row r="615" spans="14:20">
      <c r="N615" t="s">
        <v>49</v>
      </c>
      <c r="O615" t="s">
        <v>879</v>
      </c>
      <c r="P615" t="s">
        <v>2167</v>
      </c>
      <c r="Q615" t="s">
        <v>2168</v>
      </c>
      <c r="R615" t="s">
        <v>2169</v>
      </c>
      <c r="S615" t="s">
        <v>231</v>
      </c>
      <c r="T615" t="s">
        <v>231</v>
      </c>
    </row>
    <row r="616" spans="14:20">
      <c r="N616" t="s">
        <v>49</v>
      </c>
      <c r="O616" t="s">
        <v>883</v>
      </c>
      <c r="P616" t="s">
        <v>2170</v>
      </c>
      <c r="Q616" t="s">
        <v>2171</v>
      </c>
      <c r="R616" t="s">
        <v>2172</v>
      </c>
      <c r="S616" t="s">
        <v>231</v>
      </c>
      <c r="T616" t="s">
        <v>231</v>
      </c>
    </row>
    <row r="617" spans="14:20">
      <c r="N617" t="s">
        <v>49</v>
      </c>
      <c r="O617" t="s">
        <v>2173</v>
      </c>
      <c r="P617" t="s">
        <v>2174</v>
      </c>
      <c r="Q617" t="s">
        <v>2175</v>
      </c>
      <c r="R617" t="s">
        <v>2176</v>
      </c>
      <c r="S617" t="s">
        <v>231</v>
      </c>
      <c r="T617" t="s">
        <v>231</v>
      </c>
    </row>
    <row r="618" spans="14:20">
      <c r="N618" t="s">
        <v>49</v>
      </c>
      <c r="O618" t="s">
        <v>887</v>
      </c>
      <c r="P618" t="s">
        <v>2177</v>
      </c>
      <c r="Q618" t="s">
        <v>2178</v>
      </c>
      <c r="R618" t="s">
        <v>2179</v>
      </c>
      <c r="S618" t="s">
        <v>231</v>
      </c>
      <c r="T618" t="s">
        <v>231</v>
      </c>
    </row>
    <row r="619" spans="14:20">
      <c r="N619" t="s">
        <v>49</v>
      </c>
      <c r="O619" t="s">
        <v>891</v>
      </c>
      <c r="P619" t="s">
        <v>2180</v>
      </c>
      <c r="Q619" t="s">
        <v>2181</v>
      </c>
      <c r="R619" t="s">
        <v>2182</v>
      </c>
      <c r="S619" t="s">
        <v>231</v>
      </c>
      <c r="T619" t="s">
        <v>231</v>
      </c>
    </row>
    <row r="620" spans="14:20">
      <c r="N620" t="s">
        <v>49</v>
      </c>
      <c r="O620" t="s">
        <v>895</v>
      </c>
      <c r="P620" t="s">
        <v>2183</v>
      </c>
      <c r="Q620" t="s">
        <v>2184</v>
      </c>
      <c r="R620" t="s">
        <v>2185</v>
      </c>
      <c r="S620" t="s">
        <v>231</v>
      </c>
      <c r="T620" t="s">
        <v>231</v>
      </c>
    </row>
    <row r="621" spans="14:20">
      <c r="N621" t="s">
        <v>49</v>
      </c>
      <c r="O621" t="s">
        <v>899</v>
      </c>
      <c r="P621" t="s">
        <v>2186</v>
      </c>
      <c r="Q621" t="s">
        <v>2187</v>
      </c>
      <c r="R621" t="s">
        <v>2188</v>
      </c>
      <c r="S621" t="s">
        <v>231</v>
      </c>
      <c r="T621" t="s">
        <v>231</v>
      </c>
    </row>
    <row r="622" spans="14:20">
      <c r="N622" t="s">
        <v>49</v>
      </c>
      <c r="O622" t="s">
        <v>903</v>
      </c>
      <c r="P622" t="s">
        <v>2189</v>
      </c>
      <c r="Q622" t="s">
        <v>2190</v>
      </c>
      <c r="R622" t="s">
        <v>2191</v>
      </c>
      <c r="S622" t="s">
        <v>231</v>
      </c>
      <c r="T622" t="s">
        <v>231</v>
      </c>
    </row>
    <row r="623" spans="14:20">
      <c r="N623" t="s">
        <v>49</v>
      </c>
      <c r="O623" t="s">
        <v>907</v>
      </c>
      <c r="P623" t="s">
        <v>892</v>
      </c>
      <c r="Q623" t="s">
        <v>2192</v>
      </c>
      <c r="R623" t="s">
        <v>2193</v>
      </c>
      <c r="S623" t="s">
        <v>231</v>
      </c>
      <c r="T623" t="s">
        <v>231</v>
      </c>
    </row>
    <row r="624" spans="14:20">
      <c r="N624" t="s">
        <v>49</v>
      </c>
      <c r="O624" t="s">
        <v>910</v>
      </c>
      <c r="P624" t="s">
        <v>2194</v>
      </c>
      <c r="Q624" t="s">
        <v>2195</v>
      </c>
      <c r="R624" t="s">
        <v>2196</v>
      </c>
      <c r="S624" t="s">
        <v>231</v>
      </c>
      <c r="T624" t="s">
        <v>231</v>
      </c>
    </row>
    <row r="625" spans="14:20">
      <c r="N625" t="s">
        <v>49</v>
      </c>
      <c r="O625" t="s">
        <v>914</v>
      </c>
      <c r="P625" t="s">
        <v>2197</v>
      </c>
      <c r="Q625" t="s">
        <v>2198</v>
      </c>
      <c r="R625" t="s">
        <v>2199</v>
      </c>
      <c r="S625" t="s">
        <v>231</v>
      </c>
      <c r="T625" t="s">
        <v>231</v>
      </c>
    </row>
    <row r="626" spans="14:20">
      <c r="N626" t="s">
        <v>49</v>
      </c>
      <c r="O626" t="s">
        <v>918</v>
      </c>
      <c r="P626" t="s">
        <v>2200</v>
      </c>
      <c r="Q626" t="s">
        <v>2201</v>
      </c>
      <c r="R626" t="s">
        <v>2202</v>
      </c>
      <c r="S626" t="s">
        <v>231</v>
      </c>
      <c r="T626" t="s">
        <v>231</v>
      </c>
    </row>
    <row r="627" spans="14:20">
      <c r="N627" t="s">
        <v>49</v>
      </c>
      <c r="O627" t="s">
        <v>922</v>
      </c>
      <c r="P627" t="s">
        <v>2203</v>
      </c>
      <c r="Q627" t="s">
        <v>2204</v>
      </c>
      <c r="R627" t="s">
        <v>2205</v>
      </c>
      <c r="S627" t="s">
        <v>231</v>
      </c>
      <c r="T627" t="s">
        <v>231</v>
      </c>
    </row>
    <row r="628" spans="14:20">
      <c r="N628" t="s">
        <v>49</v>
      </c>
      <c r="O628" t="s">
        <v>926</v>
      </c>
      <c r="P628" t="s">
        <v>2206</v>
      </c>
      <c r="Q628" t="s">
        <v>2207</v>
      </c>
      <c r="R628" t="s">
        <v>2208</v>
      </c>
      <c r="S628" t="s">
        <v>231</v>
      </c>
      <c r="T628" t="s">
        <v>231</v>
      </c>
    </row>
    <row r="629" spans="14:20">
      <c r="N629" t="s">
        <v>49</v>
      </c>
      <c r="O629" t="s">
        <v>929</v>
      </c>
      <c r="P629" t="s">
        <v>2209</v>
      </c>
      <c r="Q629" t="s">
        <v>2210</v>
      </c>
      <c r="R629" t="s">
        <v>2211</v>
      </c>
      <c r="S629" t="s">
        <v>231</v>
      </c>
      <c r="T629" t="s">
        <v>231</v>
      </c>
    </row>
    <row r="630" spans="14:20">
      <c r="N630" t="s">
        <v>49</v>
      </c>
      <c r="O630" t="s">
        <v>933</v>
      </c>
      <c r="P630" t="s">
        <v>2212</v>
      </c>
      <c r="Q630" t="s">
        <v>2213</v>
      </c>
      <c r="R630" t="s">
        <v>2214</v>
      </c>
      <c r="S630" t="s">
        <v>231</v>
      </c>
      <c r="T630" t="s">
        <v>231</v>
      </c>
    </row>
    <row r="631" spans="14:20">
      <c r="N631" t="s">
        <v>49</v>
      </c>
      <c r="O631" t="s">
        <v>937</v>
      </c>
      <c r="P631" t="s">
        <v>2215</v>
      </c>
      <c r="Q631" t="s">
        <v>2216</v>
      </c>
      <c r="R631" t="s">
        <v>2217</v>
      </c>
      <c r="S631" t="s">
        <v>231</v>
      </c>
      <c r="T631" t="s">
        <v>231</v>
      </c>
    </row>
    <row r="632" spans="14:20">
      <c r="N632" t="s">
        <v>49</v>
      </c>
      <c r="O632" t="s">
        <v>941</v>
      </c>
      <c r="P632" t="s">
        <v>2218</v>
      </c>
      <c r="Q632" t="s">
        <v>2219</v>
      </c>
      <c r="R632" t="s">
        <v>2220</v>
      </c>
      <c r="S632" t="s">
        <v>231</v>
      </c>
      <c r="T632" t="s">
        <v>231</v>
      </c>
    </row>
    <row r="633" spans="14:20">
      <c r="N633" t="s">
        <v>49</v>
      </c>
      <c r="O633" t="s">
        <v>945</v>
      </c>
      <c r="P633" t="s">
        <v>2221</v>
      </c>
      <c r="Q633" t="s">
        <v>2222</v>
      </c>
      <c r="R633" t="s">
        <v>2223</v>
      </c>
      <c r="S633" t="s">
        <v>231</v>
      </c>
      <c r="T633" t="s">
        <v>231</v>
      </c>
    </row>
    <row r="634" spans="14:20">
      <c r="N634" t="s">
        <v>49</v>
      </c>
      <c r="O634" t="s">
        <v>949</v>
      </c>
      <c r="P634" t="s">
        <v>2224</v>
      </c>
      <c r="Q634" t="s">
        <v>2225</v>
      </c>
      <c r="R634" t="s">
        <v>2226</v>
      </c>
      <c r="S634" t="s">
        <v>231</v>
      </c>
      <c r="T634" t="s">
        <v>231</v>
      </c>
    </row>
    <row r="635" spans="14:20">
      <c r="N635" t="s">
        <v>49</v>
      </c>
      <c r="O635" t="s">
        <v>2227</v>
      </c>
      <c r="P635" t="s">
        <v>2228</v>
      </c>
      <c r="Q635" t="s">
        <v>2229</v>
      </c>
      <c r="R635" t="s">
        <v>2230</v>
      </c>
      <c r="S635" t="s">
        <v>231</v>
      </c>
      <c r="T635" t="s">
        <v>231</v>
      </c>
    </row>
    <row r="636" spans="14:20">
      <c r="N636" t="s">
        <v>49</v>
      </c>
      <c r="O636" t="s">
        <v>2231</v>
      </c>
      <c r="P636" t="s">
        <v>2232</v>
      </c>
      <c r="Q636" t="s">
        <v>2233</v>
      </c>
      <c r="R636" t="s">
        <v>2234</v>
      </c>
      <c r="S636" t="s">
        <v>231</v>
      </c>
      <c r="T636" t="s">
        <v>231</v>
      </c>
    </row>
    <row r="637" spans="14:20">
      <c r="N637" t="s">
        <v>49</v>
      </c>
      <c r="O637" t="s">
        <v>2235</v>
      </c>
      <c r="P637" t="s">
        <v>2236</v>
      </c>
      <c r="Q637" t="s">
        <v>2237</v>
      </c>
      <c r="R637" t="s">
        <v>2238</v>
      </c>
      <c r="S637" t="s">
        <v>231</v>
      </c>
      <c r="T637" t="s">
        <v>231</v>
      </c>
    </row>
    <row r="638" spans="14:20">
      <c r="N638" t="s">
        <v>49</v>
      </c>
      <c r="O638" t="s">
        <v>2239</v>
      </c>
      <c r="P638" t="s">
        <v>2240</v>
      </c>
      <c r="Q638" t="s">
        <v>2241</v>
      </c>
      <c r="R638" t="s">
        <v>2242</v>
      </c>
      <c r="S638" t="s">
        <v>231</v>
      </c>
      <c r="T638" t="s">
        <v>231</v>
      </c>
    </row>
    <row r="639" spans="14:20">
      <c r="N639" t="s">
        <v>49</v>
      </c>
      <c r="O639" t="s">
        <v>2243</v>
      </c>
      <c r="P639" t="s">
        <v>2244</v>
      </c>
      <c r="Q639" t="s">
        <v>2245</v>
      </c>
      <c r="R639" t="s">
        <v>2246</v>
      </c>
      <c r="S639" t="s">
        <v>231</v>
      </c>
      <c r="T639" t="s">
        <v>231</v>
      </c>
    </row>
    <row r="640" spans="14:20">
      <c r="N640" t="s">
        <v>49</v>
      </c>
      <c r="O640" t="s">
        <v>2247</v>
      </c>
      <c r="P640" t="s">
        <v>2248</v>
      </c>
      <c r="Q640" t="s">
        <v>2249</v>
      </c>
      <c r="R640" t="s">
        <v>2250</v>
      </c>
      <c r="S640" t="s">
        <v>231</v>
      </c>
      <c r="T640" t="s">
        <v>231</v>
      </c>
    </row>
    <row r="641" spans="14:20">
      <c r="N641" t="s">
        <v>49</v>
      </c>
      <c r="O641" t="s">
        <v>2251</v>
      </c>
      <c r="P641" t="s">
        <v>2252</v>
      </c>
      <c r="Q641" t="s">
        <v>2253</v>
      </c>
      <c r="R641" t="s">
        <v>2254</v>
      </c>
      <c r="S641" t="s">
        <v>231</v>
      </c>
      <c r="T641" t="s">
        <v>231</v>
      </c>
    </row>
    <row r="642" spans="14:20">
      <c r="N642" t="s">
        <v>49</v>
      </c>
      <c r="O642" t="s">
        <v>2255</v>
      </c>
      <c r="P642" t="s">
        <v>2256</v>
      </c>
      <c r="Q642" t="s">
        <v>2257</v>
      </c>
      <c r="R642" t="s">
        <v>2258</v>
      </c>
      <c r="S642" t="s">
        <v>231</v>
      </c>
      <c r="T642" t="s">
        <v>231</v>
      </c>
    </row>
    <row r="643" spans="14:20">
      <c r="N643" t="s">
        <v>49</v>
      </c>
      <c r="O643" t="s">
        <v>2259</v>
      </c>
      <c r="P643" t="s">
        <v>2260</v>
      </c>
      <c r="Q643" t="s">
        <v>2261</v>
      </c>
      <c r="R643" t="s">
        <v>2262</v>
      </c>
      <c r="S643" t="s">
        <v>231</v>
      </c>
      <c r="T643" t="s">
        <v>231</v>
      </c>
    </row>
    <row r="644" spans="14:20">
      <c r="N644" t="s">
        <v>49</v>
      </c>
      <c r="O644" t="s">
        <v>2263</v>
      </c>
      <c r="P644" t="s">
        <v>2264</v>
      </c>
      <c r="Q644" t="s">
        <v>2265</v>
      </c>
      <c r="R644" t="s">
        <v>2266</v>
      </c>
      <c r="S644" t="s">
        <v>231</v>
      </c>
      <c r="T644" t="s">
        <v>231</v>
      </c>
    </row>
    <row r="645" spans="14:20">
      <c r="N645" t="s">
        <v>49</v>
      </c>
      <c r="O645" t="s">
        <v>2267</v>
      </c>
      <c r="P645" t="s">
        <v>2268</v>
      </c>
      <c r="Q645" t="s">
        <v>2269</v>
      </c>
      <c r="R645" t="s">
        <v>2270</v>
      </c>
      <c r="S645" t="s">
        <v>231</v>
      </c>
      <c r="T645" t="s">
        <v>231</v>
      </c>
    </row>
    <row r="646" spans="14:20">
      <c r="N646" t="s">
        <v>49</v>
      </c>
      <c r="O646" t="s">
        <v>2271</v>
      </c>
      <c r="P646" t="s">
        <v>2272</v>
      </c>
      <c r="Q646" t="s">
        <v>2273</v>
      </c>
      <c r="R646" t="s">
        <v>2274</v>
      </c>
      <c r="S646" t="s">
        <v>231</v>
      </c>
      <c r="T646" t="s">
        <v>231</v>
      </c>
    </row>
    <row r="647" spans="14:20">
      <c r="N647" t="s">
        <v>50</v>
      </c>
      <c r="O647" t="s">
        <v>37</v>
      </c>
      <c r="P647" t="s">
        <v>2275</v>
      </c>
      <c r="Q647" t="s">
        <v>2276</v>
      </c>
      <c r="R647" t="s">
        <v>2277</v>
      </c>
      <c r="S647" t="s">
        <v>231</v>
      </c>
      <c r="T647" t="s">
        <v>231</v>
      </c>
    </row>
    <row r="648" spans="14:20">
      <c r="N648" t="s">
        <v>50</v>
      </c>
      <c r="O648" t="s">
        <v>2</v>
      </c>
      <c r="P648" t="s">
        <v>2278</v>
      </c>
      <c r="Q648" t="s">
        <v>2279</v>
      </c>
      <c r="R648" t="s">
        <v>2280</v>
      </c>
      <c r="S648" t="s">
        <v>231</v>
      </c>
      <c r="T648" t="s">
        <v>231</v>
      </c>
    </row>
    <row r="649" spans="14:20">
      <c r="N649" t="s">
        <v>50</v>
      </c>
      <c r="O649" t="s">
        <v>234</v>
      </c>
      <c r="P649" t="s">
        <v>2281</v>
      </c>
      <c r="Q649" t="s">
        <v>2282</v>
      </c>
      <c r="R649" t="s">
        <v>2283</v>
      </c>
      <c r="S649" t="s">
        <v>231</v>
      </c>
      <c r="T649" t="s">
        <v>231</v>
      </c>
    </row>
    <row r="650" spans="14:20">
      <c r="N650" t="s">
        <v>50</v>
      </c>
      <c r="O650" t="s">
        <v>238</v>
      </c>
      <c r="P650" t="s">
        <v>2284</v>
      </c>
      <c r="Q650" t="s">
        <v>2285</v>
      </c>
      <c r="R650" t="s">
        <v>2286</v>
      </c>
      <c r="S650" t="s">
        <v>231</v>
      </c>
      <c r="T650" t="s">
        <v>231</v>
      </c>
    </row>
    <row r="651" spans="14:20">
      <c r="N651" t="s">
        <v>50</v>
      </c>
      <c r="O651" t="s">
        <v>242</v>
      </c>
      <c r="P651" t="s">
        <v>2287</v>
      </c>
      <c r="Q651" t="s">
        <v>2288</v>
      </c>
      <c r="R651" t="s">
        <v>2289</v>
      </c>
      <c r="S651" t="s">
        <v>231</v>
      </c>
      <c r="T651" t="s">
        <v>231</v>
      </c>
    </row>
    <row r="652" spans="14:20">
      <c r="N652" t="s">
        <v>50</v>
      </c>
      <c r="O652" t="s">
        <v>246</v>
      </c>
      <c r="P652" t="s">
        <v>2290</v>
      </c>
      <c r="Q652" t="s">
        <v>2291</v>
      </c>
      <c r="R652" t="s">
        <v>2292</v>
      </c>
      <c r="S652" t="s">
        <v>231</v>
      </c>
      <c r="T652" t="s">
        <v>231</v>
      </c>
    </row>
    <row r="653" spans="14:20">
      <c r="N653" t="s">
        <v>50</v>
      </c>
      <c r="O653" t="s">
        <v>250</v>
      </c>
      <c r="P653" t="s">
        <v>2293</v>
      </c>
      <c r="Q653" t="s">
        <v>2294</v>
      </c>
      <c r="R653" t="s">
        <v>2295</v>
      </c>
      <c r="S653" t="s">
        <v>231</v>
      </c>
      <c r="T653" t="s">
        <v>231</v>
      </c>
    </row>
    <row r="654" spans="14:20">
      <c r="N654" t="s">
        <v>50</v>
      </c>
      <c r="O654" t="s">
        <v>254</v>
      </c>
      <c r="P654" t="s">
        <v>2296</v>
      </c>
      <c r="Q654" t="s">
        <v>2297</v>
      </c>
      <c r="R654" t="s">
        <v>2298</v>
      </c>
      <c r="S654" t="s">
        <v>231</v>
      </c>
      <c r="T654" t="s">
        <v>231</v>
      </c>
    </row>
    <row r="655" spans="14:20">
      <c r="N655" t="s">
        <v>50</v>
      </c>
      <c r="O655" t="s">
        <v>258</v>
      </c>
      <c r="P655" t="s">
        <v>2299</v>
      </c>
      <c r="Q655" t="s">
        <v>2300</v>
      </c>
      <c r="R655" t="s">
        <v>2301</v>
      </c>
      <c r="S655" t="s">
        <v>231</v>
      </c>
      <c r="T655" t="s">
        <v>231</v>
      </c>
    </row>
    <row r="656" spans="14:20">
      <c r="N656" t="s">
        <v>50</v>
      </c>
      <c r="O656" t="s">
        <v>16</v>
      </c>
      <c r="P656" t="s">
        <v>2302</v>
      </c>
      <c r="Q656" t="s">
        <v>2303</v>
      </c>
      <c r="R656" t="s">
        <v>2304</v>
      </c>
      <c r="S656" t="s">
        <v>231</v>
      </c>
      <c r="T656" t="s">
        <v>231</v>
      </c>
    </row>
    <row r="657" spans="14:20">
      <c r="N657" t="s">
        <v>50</v>
      </c>
      <c r="O657" t="s">
        <v>265</v>
      </c>
      <c r="P657" t="s">
        <v>2305</v>
      </c>
      <c r="Q657" t="s">
        <v>2306</v>
      </c>
      <c r="R657" t="s">
        <v>2307</v>
      </c>
      <c r="S657" t="s">
        <v>231</v>
      </c>
      <c r="T657" t="s">
        <v>231</v>
      </c>
    </row>
    <row r="658" spans="14:20">
      <c r="N658" t="s">
        <v>50</v>
      </c>
      <c r="O658" t="s">
        <v>269</v>
      </c>
      <c r="P658" t="s">
        <v>2308</v>
      </c>
      <c r="Q658" t="s">
        <v>2309</v>
      </c>
      <c r="R658" t="s">
        <v>2310</v>
      </c>
      <c r="S658" t="s">
        <v>231</v>
      </c>
      <c r="T658" t="s">
        <v>231</v>
      </c>
    </row>
    <row r="659" spans="14:20">
      <c r="N659" t="s">
        <v>50</v>
      </c>
      <c r="O659" t="s">
        <v>273</v>
      </c>
      <c r="P659" t="s">
        <v>2311</v>
      </c>
      <c r="Q659" t="s">
        <v>2312</v>
      </c>
      <c r="R659" t="s">
        <v>2313</v>
      </c>
      <c r="S659" t="s">
        <v>231</v>
      </c>
      <c r="T659" t="s">
        <v>231</v>
      </c>
    </row>
    <row r="660" spans="14:20">
      <c r="N660" t="s">
        <v>50</v>
      </c>
      <c r="O660" t="s">
        <v>277</v>
      </c>
      <c r="P660" t="s">
        <v>2314</v>
      </c>
      <c r="Q660" t="s">
        <v>2315</v>
      </c>
      <c r="R660" t="s">
        <v>2316</v>
      </c>
      <c r="S660" t="s">
        <v>231</v>
      </c>
      <c r="T660" t="s">
        <v>231</v>
      </c>
    </row>
    <row r="661" spans="14:20">
      <c r="N661" t="s">
        <v>50</v>
      </c>
      <c r="O661" t="s">
        <v>281</v>
      </c>
      <c r="P661" t="s">
        <v>2317</v>
      </c>
      <c r="Q661" t="s">
        <v>2318</v>
      </c>
      <c r="R661" t="s">
        <v>2319</v>
      </c>
      <c r="S661" t="s">
        <v>231</v>
      </c>
      <c r="T661" t="s">
        <v>231</v>
      </c>
    </row>
    <row r="662" spans="14:20">
      <c r="N662" t="s">
        <v>50</v>
      </c>
      <c r="O662" t="s">
        <v>285</v>
      </c>
      <c r="P662" t="s">
        <v>2320</v>
      </c>
      <c r="Q662" t="s">
        <v>2321</v>
      </c>
      <c r="R662" t="s">
        <v>2322</v>
      </c>
      <c r="S662" t="s">
        <v>231</v>
      </c>
      <c r="T662" t="s">
        <v>231</v>
      </c>
    </row>
    <row r="663" spans="14:20">
      <c r="N663" t="s">
        <v>50</v>
      </c>
      <c r="O663" t="s">
        <v>289</v>
      </c>
      <c r="P663" t="s">
        <v>2323</v>
      </c>
      <c r="Q663" t="s">
        <v>2324</v>
      </c>
      <c r="R663" t="s">
        <v>2325</v>
      </c>
      <c r="S663" t="s">
        <v>231</v>
      </c>
      <c r="T663" t="s">
        <v>231</v>
      </c>
    </row>
    <row r="664" spans="14:20">
      <c r="N664" t="s">
        <v>50</v>
      </c>
      <c r="O664" t="s">
        <v>22</v>
      </c>
      <c r="P664" t="s">
        <v>2326</v>
      </c>
      <c r="Q664" t="s">
        <v>2327</v>
      </c>
      <c r="R664" t="s">
        <v>2328</v>
      </c>
      <c r="S664" t="s">
        <v>231</v>
      </c>
      <c r="T664" t="s">
        <v>231</v>
      </c>
    </row>
    <row r="665" spans="14:20">
      <c r="N665" t="s">
        <v>50</v>
      </c>
      <c r="O665" t="s">
        <v>427</v>
      </c>
      <c r="P665" t="s">
        <v>2329</v>
      </c>
      <c r="Q665" t="s">
        <v>2330</v>
      </c>
      <c r="R665" t="s">
        <v>2331</v>
      </c>
      <c r="S665" t="s">
        <v>231</v>
      </c>
      <c r="T665" t="s">
        <v>231</v>
      </c>
    </row>
    <row r="666" spans="14:20">
      <c r="N666" t="s">
        <v>50</v>
      </c>
      <c r="O666" t="s">
        <v>433</v>
      </c>
      <c r="P666" t="s">
        <v>2332</v>
      </c>
      <c r="Q666" t="s">
        <v>2333</v>
      </c>
      <c r="R666" t="s">
        <v>2334</v>
      </c>
      <c r="S666" t="s">
        <v>231</v>
      </c>
      <c r="T666" t="s">
        <v>231</v>
      </c>
    </row>
    <row r="667" spans="14:20">
      <c r="N667" t="s">
        <v>50</v>
      </c>
      <c r="O667" t="s">
        <v>436</v>
      </c>
      <c r="P667" t="s">
        <v>2335</v>
      </c>
      <c r="Q667" t="s">
        <v>2336</v>
      </c>
      <c r="R667" t="s">
        <v>2337</v>
      </c>
      <c r="S667" t="s">
        <v>231</v>
      </c>
      <c r="T667" t="s">
        <v>231</v>
      </c>
    </row>
    <row r="668" spans="14:20">
      <c r="N668" t="s">
        <v>50</v>
      </c>
      <c r="O668" t="s">
        <v>440</v>
      </c>
      <c r="P668" t="s">
        <v>2338</v>
      </c>
      <c r="Q668" t="s">
        <v>2339</v>
      </c>
      <c r="R668" t="s">
        <v>2340</v>
      </c>
      <c r="S668" t="s">
        <v>231</v>
      </c>
      <c r="T668" t="s">
        <v>231</v>
      </c>
    </row>
    <row r="669" spans="14:20">
      <c r="N669" t="s">
        <v>50</v>
      </c>
      <c r="O669" t="s">
        <v>444</v>
      </c>
      <c r="P669" t="s">
        <v>2341</v>
      </c>
      <c r="Q669" t="s">
        <v>2342</v>
      </c>
      <c r="R669" t="s">
        <v>2343</v>
      </c>
      <c r="S669" t="s">
        <v>231</v>
      </c>
      <c r="T669" t="s">
        <v>231</v>
      </c>
    </row>
    <row r="670" spans="14:20">
      <c r="N670" t="s">
        <v>50</v>
      </c>
      <c r="O670" t="s">
        <v>448</v>
      </c>
      <c r="P670" t="s">
        <v>2344</v>
      </c>
      <c r="Q670" t="s">
        <v>2345</v>
      </c>
      <c r="R670" t="s">
        <v>2346</v>
      </c>
      <c r="S670" t="s">
        <v>231</v>
      </c>
      <c r="T670" t="s">
        <v>231</v>
      </c>
    </row>
    <row r="671" spans="14:20">
      <c r="N671" t="s">
        <v>50</v>
      </c>
      <c r="O671" t="s">
        <v>452</v>
      </c>
      <c r="P671" t="s">
        <v>1974</v>
      </c>
      <c r="Q671" t="s">
        <v>2347</v>
      </c>
      <c r="R671" t="s">
        <v>2348</v>
      </c>
      <c r="S671" t="s">
        <v>231</v>
      </c>
      <c r="T671" t="s">
        <v>231</v>
      </c>
    </row>
    <row r="672" spans="14:20">
      <c r="N672" t="s">
        <v>50</v>
      </c>
      <c r="O672" t="s">
        <v>455</v>
      </c>
      <c r="P672" t="s">
        <v>2349</v>
      </c>
      <c r="Q672" t="s">
        <v>2350</v>
      </c>
      <c r="R672" t="s">
        <v>2351</v>
      </c>
      <c r="S672" t="s">
        <v>2352</v>
      </c>
      <c r="T672" t="s">
        <v>2353</v>
      </c>
    </row>
    <row r="673" spans="14:20">
      <c r="N673" t="s">
        <v>50</v>
      </c>
      <c r="O673" t="s">
        <v>459</v>
      </c>
      <c r="P673" t="s">
        <v>2354</v>
      </c>
      <c r="Q673" t="s">
        <v>2355</v>
      </c>
      <c r="R673" t="s">
        <v>2356</v>
      </c>
      <c r="S673" t="s">
        <v>231</v>
      </c>
      <c r="T673" t="s">
        <v>231</v>
      </c>
    </row>
    <row r="674" spans="14:20">
      <c r="N674" t="s">
        <v>50</v>
      </c>
      <c r="O674" t="s">
        <v>463</v>
      </c>
      <c r="P674" t="s">
        <v>2357</v>
      </c>
      <c r="Q674" t="s">
        <v>2358</v>
      </c>
      <c r="R674" t="s">
        <v>2359</v>
      </c>
      <c r="S674" t="s">
        <v>231</v>
      </c>
      <c r="T674" t="s">
        <v>231</v>
      </c>
    </row>
    <row r="675" spans="14:20">
      <c r="N675" t="s">
        <v>50</v>
      </c>
      <c r="O675" t="s">
        <v>467</v>
      </c>
      <c r="P675" t="s">
        <v>2360</v>
      </c>
      <c r="Q675" t="s">
        <v>2361</v>
      </c>
      <c r="R675" t="s">
        <v>2362</v>
      </c>
      <c r="S675" t="s">
        <v>231</v>
      </c>
      <c r="T675" t="s">
        <v>231</v>
      </c>
    </row>
    <row r="676" spans="14:20">
      <c r="N676" t="s">
        <v>50</v>
      </c>
      <c r="O676" t="s">
        <v>473</v>
      </c>
      <c r="P676" t="s">
        <v>2363</v>
      </c>
      <c r="Q676" t="s">
        <v>2364</v>
      </c>
      <c r="R676" t="s">
        <v>2365</v>
      </c>
      <c r="S676" t="s">
        <v>231</v>
      </c>
      <c r="T676" t="s">
        <v>231</v>
      </c>
    </row>
    <row r="677" spans="14:20">
      <c r="N677" t="s">
        <v>50</v>
      </c>
      <c r="O677" t="s">
        <v>477</v>
      </c>
      <c r="P677" t="s">
        <v>2366</v>
      </c>
      <c r="Q677" t="s">
        <v>2367</v>
      </c>
      <c r="R677" t="s">
        <v>2368</v>
      </c>
      <c r="S677" t="s">
        <v>231</v>
      </c>
      <c r="T677" t="s">
        <v>231</v>
      </c>
    </row>
    <row r="678" spans="14:20">
      <c r="N678" t="s">
        <v>50</v>
      </c>
      <c r="O678" t="s">
        <v>480</v>
      </c>
      <c r="P678" t="s">
        <v>2369</v>
      </c>
      <c r="Q678" t="s">
        <v>2370</v>
      </c>
      <c r="R678" t="s">
        <v>2371</v>
      </c>
      <c r="S678" t="s">
        <v>231</v>
      </c>
      <c r="T678" t="s">
        <v>231</v>
      </c>
    </row>
    <row r="679" spans="14:20">
      <c r="N679" t="s">
        <v>50</v>
      </c>
      <c r="O679" t="s">
        <v>484</v>
      </c>
      <c r="P679" t="s">
        <v>2372</v>
      </c>
      <c r="Q679" t="s">
        <v>2373</v>
      </c>
      <c r="R679" t="s">
        <v>2374</v>
      </c>
      <c r="S679" t="s">
        <v>231</v>
      </c>
      <c r="T679" t="s">
        <v>231</v>
      </c>
    </row>
    <row r="680" spans="14:20">
      <c r="N680" t="s">
        <v>50</v>
      </c>
      <c r="O680" t="s">
        <v>488</v>
      </c>
      <c r="P680" t="s">
        <v>2375</v>
      </c>
      <c r="Q680" t="s">
        <v>2376</v>
      </c>
      <c r="R680" t="s">
        <v>2377</v>
      </c>
      <c r="S680" t="s">
        <v>231</v>
      </c>
      <c r="T680" t="s">
        <v>231</v>
      </c>
    </row>
    <row r="681" spans="14:20">
      <c r="N681" t="s">
        <v>50</v>
      </c>
      <c r="O681" t="s">
        <v>494</v>
      </c>
      <c r="P681" t="s">
        <v>2378</v>
      </c>
      <c r="Q681" t="s">
        <v>2379</v>
      </c>
      <c r="R681" t="s">
        <v>2380</v>
      </c>
      <c r="S681" t="s">
        <v>231</v>
      </c>
      <c r="T681" t="s">
        <v>231</v>
      </c>
    </row>
    <row r="682" spans="14:20">
      <c r="N682" t="s">
        <v>50</v>
      </c>
      <c r="O682" t="s">
        <v>498</v>
      </c>
      <c r="P682" t="s">
        <v>2381</v>
      </c>
      <c r="Q682" t="s">
        <v>2382</v>
      </c>
      <c r="R682" t="s">
        <v>2383</v>
      </c>
      <c r="S682" t="s">
        <v>231</v>
      </c>
      <c r="T682" t="s">
        <v>231</v>
      </c>
    </row>
    <row r="683" spans="14:20">
      <c r="N683" t="s">
        <v>50</v>
      </c>
      <c r="O683" t="s">
        <v>502</v>
      </c>
      <c r="P683" t="s">
        <v>2384</v>
      </c>
      <c r="Q683" t="s">
        <v>2385</v>
      </c>
      <c r="R683" t="s">
        <v>2386</v>
      </c>
      <c r="S683" t="s">
        <v>231</v>
      </c>
      <c r="T683" t="s">
        <v>231</v>
      </c>
    </row>
    <row r="684" spans="14:20">
      <c r="N684" t="s">
        <v>50</v>
      </c>
      <c r="O684" t="s">
        <v>506</v>
      </c>
      <c r="P684" t="s">
        <v>2387</v>
      </c>
      <c r="Q684" t="s">
        <v>2388</v>
      </c>
      <c r="R684" t="s">
        <v>2389</v>
      </c>
      <c r="S684" t="s">
        <v>231</v>
      </c>
      <c r="T684" t="s">
        <v>231</v>
      </c>
    </row>
    <row r="685" spans="14:20">
      <c r="N685" t="s">
        <v>50</v>
      </c>
      <c r="O685" t="s">
        <v>510</v>
      </c>
      <c r="P685" t="s">
        <v>2390</v>
      </c>
      <c r="Q685" t="s">
        <v>2391</v>
      </c>
      <c r="R685" t="s">
        <v>2392</v>
      </c>
      <c r="S685" t="s">
        <v>231</v>
      </c>
      <c r="T685" t="s">
        <v>231</v>
      </c>
    </row>
    <row r="686" spans="14:20">
      <c r="N686" t="s">
        <v>50</v>
      </c>
      <c r="O686" t="s">
        <v>666</v>
      </c>
      <c r="P686" t="s">
        <v>2393</v>
      </c>
      <c r="Q686" t="s">
        <v>2394</v>
      </c>
      <c r="R686" t="s">
        <v>2395</v>
      </c>
      <c r="S686" t="s">
        <v>231</v>
      </c>
      <c r="T686" t="s">
        <v>231</v>
      </c>
    </row>
    <row r="687" spans="14:20">
      <c r="N687" t="s">
        <v>50</v>
      </c>
      <c r="O687" t="s">
        <v>670</v>
      </c>
      <c r="P687" t="s">
        <v>2396</v>
      </c>
      <c r="Q687" t="s">
        <v>2397</v>
      </c>
      <c r="R687" t="s">
        <v>2398</v>
      </c>
      <c r="S687" t="s">
        <v>231</v>
      </c>
      <c r="T687" t="s">
        <v>231</v>
      </c>
    </row>
    <row r="688" spans="14:20">
      <c r="N688" t="s">
        <v>50</v>
      </c>
      <c r="O688" t="s">
        <v>674</v>
      </c>
      <c r="P688" t="s">
        <v>2399</v>
      </c>
      <c r="Q688" t="s">
        <v>2400</v>
      </c>
      <c r="R688" t="s">
        <v>2401</v>
      </c>
      <c r="S688" t="s">
        <v>231</v>
      </c>
      <c r="T688" t="s">
        <v>231</v>
      </c>
    </row>
    <row r="689" spans="14:20">
      <c r="N689" t="s">
        <v>50</v>
      </c>
      <c r="O689" t="s">
        <v>678</v>
      </c>
      <c r="P689" t="s">
        <v>2402</v>
      </c>
      <c r="Q689" t="s">
        <v>2403</v>
      </c>
      <c r="R689" t="s">
        <v>2404</v>
      </c>
      <c r="S689" t="s">
        <v>231</v>
      </c>
      <c r="T689" t="s">
        <v>231</v>
      </c>
    </row>
    <row r="690" spans="14:20">
      <c r="N690" t="s">
        <v>50</v>
      </c>
      <c r="O690" t="s">
        <v>682</v>
      </c>
      <c r="P690" t="s">
        <v>2405</v>
      </c>
      <c r="Q690" t="s">
        <v>2406</v>
      </c>
      <c r="R690" t="s">
        <v>2407</v>
      </c>
      <c r="S690" t="s">
        <v>231</v>
      </c>
      <c r="T690" t="s">
        <v>231</v>
      </c>
    </row>
    <row r="691" spans="14:20">
      <c r="N691" t="s">
        <v>50</v>
      </c>
      <c r="O691" t="s">
        <v>686</v>
      </c>
      <c r="P691" t="s">
        <v>2408</v>
      </c>
      <c r="Q691" t="s">
        <v>2409</v>
      </c>
      <c r="R691" t="s">
        <v>2410</v>
      </c>
      <c r="S691" t="s">
        <v>231</v>
      </c>
      <c r="T691" t="s">
        <v>231</v>
      </c>
    </row>
    <row r="692" spans="14:20">
      <c r="N692" t="s">
        <v>50</v>
      </c>
      <c r="O692" t="s">
        <v>690</v>
      </c>
      <c r="P692" t="s">
        <v>2411</v>
      </c>
      <c r="Q692" t="s">
        <v>2412</v>
      </c>
      <c r="R692" t="s">
        <v>2413</v>
      </c>
      <c r="S692" t="s">
        <v>231</v>
      </c>
      <c r="T692" t="s">
        <v>231</v>
      </c>
    </row>
    <row r="693" spans="14:20">
      <c r="N693" t="s">
        <v>50</v>
      </c>
      <c r="O693" t="s">
        <v>694</v>
      </c>
      <c r="P693" t="s">
        <v>2414</v>
      </c>
      <c r="Q693" t="s">
        <v>2415</v>
      </c>
      <c r="R693" t="s">
        <v>2416</v>
      </c>
      <c r="S693" t="s">
        <v>231</v>
      </c>
      <c r="T693" t="s">
        <v>231</v>
      </c>
    </row>
    <row r="694" spans="14:20">
      <c r="N694" t="s">
        <v>50</v>
      </c>
      <c r="O694" t="s">
        <v>698</v>
      </c>
      <c r="P694" t="s">
        <v>2417</v>
      </c>
      <c r="Q694" t="s">
        <v>2418</v>
      </c>
      <c r="R694" t="s">
        <v>2419</v>
      </c>
      <c r="S694" t="s">
        <v>231</v>
      </c>
      <c r="T694" t="s">
        <v>231</v>
      </c>
    </row>
    <row r="695" spans="14:20">
      <c r="N695" t="s">
        <v>50</v>
      </c>
      <c r="O695" t="s">
        <v>702</v>
      </c>
      <c r="P695" t="s">
        <v>2420</v>
      </c>
      <c r="Q695" t="s">
        <v>2421</v>
      </c>
      <c r="R695" t="s">
        <v>2422</v>
      </c>
      <c r="S695" t="s">
        <v>231</v>
      </c>
      <c r="T695" t="s">
        <v>231</v>
      </c>
    </row>
    <row r="696" spans="14:20">
      <c r="N696" t="s">
        <v>50</v>
      </c>
      <c r="O696" t="s">
        <v>705</v>
      </c>
      <c r="P696" t="s">
        <v>2423</v>
      </c>
      <c r="Q696" t="s">
        <v>2424</v>
      </c>
      <c r="R696" t="s">
        <v>2425</v>
      </c>
      <c r="S696" t="s">
        <v>231</v>
      </c>
      <c r="T696" t="s">
        <v>231</v>
      </c>
    </row>
    <row r="697" spans="14:20">
      <c r="N697" t="s">
        <v>50</v>
      </c>
      <c r="O697" t="s">
        <v>709</v>
      </c>
      <c r="P697" t="s">
        <v>2426</v>
      </c>
      <c r="Q697" t="s">
        <v>2427</v>
      </c>
      <c r="R697" t="s">
        <v>2428</v>
      </c>
      <c r="S697" t="s">
        <v>231</v>
      </c>
      <c r="T697" t="s">
        <v>231</v>
      </c>
    </row>
    <row r="698" spans="14:20">
      <c r="N698" t="s">
        <v>50</v>
      </c>
      <c r="O698" t="s">
        <v>713</v>
      </c>
      <c r="P698" t="s">
        <v>2429</v>
      </c>
      <c r="Q698" t="s">
        <v>2430</v>
      </c>
      <c r="R698" t="s">
        <v>2431</v>
      </c>
      <c r="S698" t="s">
        <v>231</v>
      </c>
      <c r="T698" t="s">
        <v>231</v>
      </c>
    </row>
    <row r="699" spans="14:20">
      <c r="N699" t="s">
        <v>50</v>
      </c>
      <c r="O699" t="s">
        <v>717</v>
      </c>
      <c r="P699" t="s">
        <v>2432</v>
      </c>
      <c r="Q699" t="s">
        <v>2433</v>
      </c>
      <c r="R699" t="s">
        <v>2434</v>
      </c>
      <c r="S699" t="s">
        <v>231</v>
      </c>
      <c r="T699" t="s">
        <v>231</v>
      </c>
    </row>
    <row r="700" spans="14:20">
      <c r="N700" t="s">
        <v>50</v>
      </c>
      <c r="O700" t="s">
        <v>721</v>
      </c>
      <c r="P700" t="s">
        <v>2435</v>
      </c>
      <c r="Q700" t="s">
        <v>2436</v>
      </c>
      <c r="R700" t="s">
        <v>2437</v>
      </c>
      <c r="S700" t="s">
        <v>231</v>
      </c>
      <c r="T700" t="s">
        <v>231</v>
      </c>
    </row>
    <row r="701" spans="14:20">
      <c r="N701" t="s">
        <v>50</v>
      </c>
      <c r="O701" t="s">
        <v>725</v>
      </c>
      <c r="P701" t="s">
        <v>1747</v>
      </c>
      <c r="Q701" t="s">
        <v>2438</v>
      </c>
      <c r="R701" t="s">
        <v>2439</v>
      </c>
      <c r="S701" t="s">
        <v>231</v>
      </c>
      <c r="T701" t="s">
        <v>231</v>
      </c>
    </row>
    <row r="702" spans="14:20">
      <c r="N702" t="s">
        <v>50</v>
      </c>
      <c r="O702" t="s">
        <v>729</v>
      </c>
      <c r="P702" t="s">
        <v>2440</v>
      </c>
      <c r="Q702" t="s">
        <v>2441</v>
      </c>
      <c r="R702" t="s">
        <v>2442</v>
      </c>
      <c r="S702" t="s">
        <v>231</v>
      </c>
      <c r="T702" t="s">
        <v>231</v>
      </c>
    </row>
    <row r="703" spans="14:20">
      <c r="N703" t="s">
        <v>50</v>
      </c>
      <c r="O703" t="s">
        <v>733</v>
      </c>
      <c r="P703" t="s">
        <v>186</v>
      </c>
      <c r="Q703" t="s">
        <v>2443</v>
      </c>
      <c r="R703" t="s">
        <v>2444</v>
      </c>
      <c r="S703" t="s">
        <v>231</v>
      </c>
      <c r="T703" t="s">
        <v>231</v>
      </c>
    </row>
    <row r="704" spans="14:20">
      <c r="N704" t="s">
        <v>50</v>
      </c>
      <c r="O704" t="s">
        <v>737</v>
      </c>
      <c r="P704" t="s">
        <v>2445</v>
      </c>
      <c r="Q704" t="s">
        <v>2446</v>
      </c>
      <c r="R704" t="s">
        <v>2447</v>
      </c>
      <c r="S704" t="s">
        <v>231</v>
      </c>
      <c r="T704" t="s">
        <v>231</v>
      </c>
    </row>
    <row r="705" spans="14:20">
      <c r="N705" t="s">
        <v>50</v>
      </c>
      <c r="O705" t="s">
        <v>741</v>
      </c>
      <c r="P705" t="s">
        <v>2448</v>
      </c>
      <c r="Q705" t="s">
        <v>2449</v>
      </c>
      <c r="R705" t="s">
        <v>2277</v>
      </c>
      <c r="S705" t="s">
        <v>231</v>
      </c>
      <c r="T705" t="s">
        <v>231</v>
      </c>
    </row>
    <row r="706" spans="14:20">
      <c r="N706" t="s">
        <v>50</v>
      </c>
      <c r="O706" t="s">
        <v>745</v>
      </c>
      <c r="P706" t="s">
        <v>2450</v>
      </c>
      <c r="Q706" t="s">
        <v>2451</v>
      </c>
      <c r="R706" t="s">
        <v>2452</v>
      </c>
      <c r="S706" t="s">
        <v>231</v>
      </c>
      <c r="T706" t="s">
        <v>231</v>
      </c>
    </row>
    <row r="707" spans="14:20">
      <c r="N707" t="s">
        <v>50</v>
      </c>
      <c r="O707" t="s">
        <v>749</v>
      </c>
      <c r="P707" t="s">
        <v>2453</v>
      </c>
      <c r="Q707" t="s">
        <v>2454</v>
      </c>
      <c r="R707" t="s">
        <v>2455</v>
      </c>
      <c r="S707" t="s">
        <v>231</v>
      </c>
      <c r="T707" t="s">
        <v>231</v>
      </c>
    </row>
    <row r="708" spans="14:20">
      <c r="N708" t="s">
        <v>50</v>
      </c>
      <c r="O708" t="s">
        <v>753</v>
      </c>
      <c r="P708" t="s">
        <v>2456</v>
      </c>
      <c r="Q708" t="s">
        <v>2457</v>
      </c>
      <c r="R708" t="s">
        <v>2458</v>
      </c>
      <c r="S708" t="s">
        <v>231</v>
      </c>
      <c r="T708" t="s">
        <v>231</v>
      </c>
    </row>
    <row r="709" spans="14:20">
      <c r="N709" t="s">
        <v>50</v>
      </c>
      <c r="O709" t="s">
        <v>757</v>
      </c>
      <c r="P709" t="s">
        <v>2459</v>
      </c>
      <c r="Q709" t="s">
        <v>2460</v>
      </c>
      <c r="R709" t="s">
        <v>2461</v>
      </c>
      <c r="S709" t="s">
        <v>231</v>
      </c>
      <c r="T709" t="s">
        <v>231</v>
      </c>
    </row>
    <row r="710" spans="14:20">
      <c r="N710" t="s">
        <v>50</v>
      </c>
      <c r="O710" t="s">
        <v>761</v>
      </c>
      <c r="P710" t="s">
        <v>2462</v>
      </c>
      <c r="Q710" t="s">
        <v>2463</v>
      </c>
      <c r="R710" t="s">
        <v>2464</v>
      </c>
      <c r="S710" t="s">
        <v>231</v>
      </c>
      <c r="T710" t="s">
        <v>231</v>
      </c>
    </row>
    <row r="711" spans="14:20">
      <c r="N711" t="s">
        <v>50</v>
      </c>
      <c r="O711" t="s">
        <v>765</v>
      </c>
      <c r="P711" t="s">
        <v>1199</v>
      </c>
      <c r="Q711" t="s">
        <v>2465</v>
      </c>
      <c r="R711" t="s">
        <v>2466</v>
      </c>
      <c r="S711" t="s">
        <v>231</v>
      </c>
      <c r="T711" t="s">
        <v>231</v>
      </c>
    </row>
    <row r="712" spans="14:20">
      <c r="N712" t="s">
        <v>50</v>
      </c>
      <c r="O712" t="s">
        <v>769</v>
      </c>
      <c r="P712" t="s">
        <v>2467</v>
      </c>
      <c r="Q712" t="s">
        <v>2468</v>
      </c>
      <c r="R712" t="s">
        <v>2469</v>
      </c>
      <c r="S712" t="s">
        <v>231</v>
      </c>
      <c r="T712" t="s">
        <v>231</v>
      </c>
    </row>
    <row r="713" spans="14:20">
      <c r="N713" t="s">
        <v>50</v>
      </c>
      <c r="O713" t="s">
        <v>773</v>
      </c>
      <c r="P713" t="s">
        <v>2470</v>
      </c>
      <c r="Q713" t="s">
        <v>2471</v>
      </c>
      <c r="R713" t="s">
        <v>2472</v>
      </c>
      <c r="S713" t="s">
        <v>231</v>
      </c>
      <c r="T713" t="s">
        <v>231</v>
      </c>
    </row>
    <row r="714" spans="14:20">
      <c r="N714" t="s">
        <v>50</v>
      </c>
      <c r="O714" t="s">
        <v>777</v>
      </c>
      <c r="P714" t="s">
        <v>2473</v>
      </c>
      <c r="Q714" t="s">
        <v>2474</v>
      </c>
      <c r="R714" t="s">
        <v>2475</v>
      </c>
      <c r="S714" t="s">
        <v>231</v>
      </c>
      <c r="T714" t="s">
        <v>231</v>
      </c>
    </row>
    <row r="715" spans="14:20">
      <c r="N715" t="s">
        <v>50</v>
      </c>
      <c r="O715" t="s">
        <v>781</v>
      </c>
      <c r="P715" t="s">
        <v>2476</v>
      </c>
      <c r="Q715" t="s">
        <v>2477</v>
      </c>
      <c r="R715" t="s">
        <v>2478</v>
      </c>
      <c r="S715" t="s">
        <v>231</v>
      </c>
      <c r="T715" t="s">
        <v>231</v>
      </c>
    </row>
    <row r="716" spans="14:20">
      <c r="N716" t="s">
        <v>50</v>
      </c>
      <c r="O716" t="s">
        <v>785</v>
      </c>
      <c r="P716" t="s">
        <v>2479</v>
      </c>
      <c r="Q716" t="s">
        <v>2480</v>
      </c>
      <c r="R716" t="s">
        <v>2481</v>
      </c>
      <c r="S716" t="s">
        <v>231</v>
      </c>
      <c r="T716" t="s">
        <v>231</v>
      </c>
    </row>
    <row r="717" spans="14:20">
      <c r="N717" t="s">
        <v>50</v>
      </c>
      <c r="O717" t="s">
        <v>789</v>
      </c>
      <c r="P717" t="s">
        <v>361</v>
      </c>
      <c r="Q717" t="s">
        <v>2482</v>
      </c>
      <c r="R717" t="s">
        <v>2483</v>
      </c>
      <c r="S717" t="s">
        <v>231</v>
      </c>
      <c r="T717" t="s">
        <v>231</v>
      </c>
    </row>
    <row r="718" spans="14:20">
      <c r="N718" t="s">
        <v>50</v>
      </c>
      <c r="O718" t="s">
        <v>793</v>
      </c>
      <c r="P718" t="s">
        <v>2484</v>
      </c>
      <c r="Q718" t="s">
        <v>2485</v>
      </c>
      <c r="R718" t="s">
        <v>2486</v>
      </c>
      <c r="S718" t="s">
        <v>231</v>
      </c>
      <c r="T718" t="s">
        <v>231</v>
      </c>
    </row>
    <row r="719" spans="14:20">
      <c r="N719" t="s">
        <v>50</v>
      </c>
      <c r="O719" t="s">
        <v>36</v>
      </c>
      <c r="P719" t="s">
        <v>801</v>
      </c>
      <c r="Q719" t="s">
        <v>2487</v>
      </c>
      <c r="R719" t="s">
        <v>2488</v>
      </c>
      <c r="S719" t="s">
        <v>231</v>
      </c>
      <c r="T719" t="s">
        <v>231</v>
      </c>
    </row>
    <row r="720" spans="14:20">
      <c r="N720" t="s">
        <v>50</v>
      </c>
      <c r="O720" t="s">
        <v>800</v>
      </c>
      <c r="P720" t="s">
        <v>2489</v>
      </c>
      <c r="Q720" t="s">
        <v>2490</v>
      </c>
      <c r="R720" t="s">
        <v>2491</v>
      </c>
      <c r="S720" t="s">
        <v>231</v>
      </c>
      <c r="T720" t="s">
        <v>231</v>
      </c>
    </row>
    <row r="721" spans="14:20">
      <c r="N721" t="s">
        <v>50</v>
      </c>
      <c r="O721" t="s">
        <v>804</v>
      </c>
      <c r="P721" t="s">
        <v>2492</v>
      </c>
      <c r="Q721" t="s">
        <v>2493</v>
      </c>
      <c r="R721" t="s">
        <v>2494</v>
      </c>
      <c r="S721" t="s">
        <v>231</v>
      </c>
      <c r="T721" t="s">
        <v>231</v>
      </c>
    </row>
    <row r="722" spans="14:20">
      <c r="N722" t="s">
        <v>50</v>
      </c>
      <c r="O722" t="s">
        <v>808</v>
      </c>
      <c r="P722" t="s">
        <v>2495</v>
      </c>
      <c r="Q722" t="s">
        <v>2496</v>
      </c>
      <c r="R722" t="s">
        <v>2497</v>
      </c>
      <c r="S722" t="s">
        <v>231</v>
      </c>
      <c r="T722" t="s">
        <v>231</v>
      </c>
    </row>
    <row r="723" spans="14:20">
      <c r="N723" t="s">
        <v>50</v>
      </c>
      <c r="O723" t="s">
        <v>812</v>
      </c>
      <c r="P723" t="s">
        <v>2498</v>
      </c>
      <c r="Q723" t="s">
        <v>2499</v>
      </c>
      <c r="R723" t="s">
        <v>2500</v>
      </c>
      <c r="S723" t="s">
        <v>231</v>
      </c>
      <c r="T723" t="s">
        <v>231</v>
      </c>
    </row>
    <row r="724" spans="14:20">
      <c r="N724" t="s">
        <v>50</v>
      </c>
      <c r="O724" t="s">
        <v>816</v>
      </c>
      <c r="P724" t="s">
        <v>2501</v>
      </c>
      <c r="Q724" t="s">
        <v>2502</v>
      </c>
      <c r="R724" t="s">
        <v>2503</v>
      </c>
      <c r="S724" t="s">
        <v>231</v>
      </c>
      <c r="T724" t="s">
        <v>231</v>
      </c>
    </row>
    <row r="725" spans="14:20">
      <c r="N725" t="s">
        <v>50</v>
      </c>
      <c r="O725" t="s">
        <v>820</v>
      </c>
      <c r="P725" t="s">
        <v>2504</v>
      </c>
      <c r="Q725" t="s">
        <v>2505</v>
      </c>
      <c r="R725" t="s">
        <v>2506</v>
      </c>
      <c r="S725" t="s">
        <v>231</v>
      </c>
      <c r="T725" t="s">
        <v>231</v>
      </c>
    </row>
    <row r="726" spans="14:20">
      <c r="N726" t="s">
        <v>50</v>
      </c>
      <c r="O726" t="s">
        <v>824</v>
      </c>
      <c r="P726" t="s">
        <v>2507</v>
      </c>
      <c r="Q726" t="s">
        <v>2508</v>
      </c>
      <c r="R726" t="s">
        <v>2509</v>
      </c>
      <c r="S726" t="s">
        <v>231</v>
      </c>
      <c r="T726" t="s">
        <v>231</v>
      </c>
    </row>
    <row r="727" spans="14:20">
      <c r="N727" t="s">
        <v>50</v>
      </c>
      <c r="O727" t="s">
        <v>828</v>
      </c>
      <c r="P727" t="s">
        <v>2510</v>
      </c>
      <c r="Q727" t="s">
        <v>2511</v>
      </c>
      <c r="R727" t="s">
        <v>2512</v>
      </c>
      <c r="S727" t="s">
        <v>231</v>
      </c>
      <c r="T727" t="s">
        <v>231</v>
      </c>
    </row>
    <row r="728" spans="14:20">
      <c r="N728" t="s">
        <v>50</v>
      </c>
      <c r="O728" t="s">
        <v>831</v>
      </c>
      <c r="P728" t="s">
        <v>2513</v>
      </c>
      <c r="Q728" t="s">
        <v>2514</v>
      </c>
      <c r="R728" t="s">
        <v>2515</v>
      </c>
      <c r="S728" t="s">
        <v>231</v>
      </c>
      <c r="T728" t="s">
        <v>231</v>
      </c>
    </row>
    <row r="729" spans="14:20">
      <c r="N729" t="s">
        <v>50</v>
      </c>
      <c r="O729" t="s">
        <v>835</v>
      </c>
      <c r="P729" t="s">
        <v>2516</v>
      </c>
      <c r="Q729" t="s">
        <v>2517</v>
      </c>
      <c r="R729" t="s">
        <v>2518</v>
      </c>
      <c r="S729" t="s">
        <v>231</v>
      </c>
      <c r="T729" t="s">
        <v>231</v>
      </c>
    </row>
    <row r="730" spans="14:20">
      <c r="N730" t="s">
        <v>50</v>
      </c>
      <c r="O730" t="s">
        <v>839</v>
      </c>
      <c r="P730" t="s">
        <v>2519</v>
      </c>
      <c r="Q730" t="s">
        <v>2520</v>
      </c>
      <c r="R730" t="s">
        <v>2521</v>
      </c>
      <c r="S730" t="s">
        <v>231</v>
      </c>
      <c r="T730" t="s">
        <v>231</v>
      </c>
    </row>
    <row r="731" spans="14:20">
      <c r="N731" t="s">
        <v>50</v>
      </c>
      <c r="O731" t="s">
        <v>843</v>
      </c>
      <c r="P731" t="s">
        <v>2522</v>
      </c>
      <c r="Q731" t="s">
        <v>2523</v>
      </c>
      <c r="R731" t="s">
        <v>2524</v>
      </c>
      <c r="S731" t="s">
        <v>231</v>
      </c>
      <c r="T731" t="s">
        <v>231</v>
      </c>
    </row>
    <row r="732" spans="14:20">
      <c r="N732" t="s">
        <v>50</v>
      </c>
      <c r="O732" t="s">
        <v>847</v>
      </c>
      <c r="P732" t="s">
        <v>2525</v>
      </c>
      <c r="Q732" t="s">
        <v>2526</v>
      </c>
      <c r="R732" t="s">
        <v>2527</v>
      </c>
      <c r="S732" t="s">
        <v>231</v>
      </c>
      <c r="T732" t="s">
        <v>231</v>
      </c>
    </row>
    <row r="733" spans="14:20">
      <c r="N733" t="s">
        <v>50</v>
      </c>
      <c r="O733" t="s">
        <v>851</v>
      </c>
      <c r="P733" t="s">
        <v>2528</v>
      </c>
      <c r="Q733" t="s">
        <v>2529</v>
      </c>
      <c r="R733" t="s">
        <v>2530</v>
      </c>
      <c r="S733" t="s">
        <v>231</v>
      </c>
      <c r="T733" t="s">
        <v>231</v>
      </c>
    </row>
    <row r="734" spans="14:20">
      <c r="N734" t="s">
        <v>50</v>
      </c>
      <c r="O734" t="s">
        <v>855</v>
      </c>
      <c r="P734" t="s">
        <v>2531</v>
      </c>
      <c r="Q734" t="s">
        <v>2532</v>
      </c>
      <c r="R734" t="s">
        <v>2533</v>
      </c>
      <c r="S734" t="s">
        <v>231</v>
      </c>
      <c r="T734" t="s">
        <v>231</v>
      </c>
    </row>
    <row r="735" spans="14:20">
      <c r="N735" t="s">
        <v>50</v>
      </c>
      <c r="O735" t="s">
        <v>859</v>
      </c>
      <c r="P735" t="s">
        <v>2534</v>
      </c>
      <c r="Q735" t="s">
        <v>2535</v>
      </c>
      <c r="R735" t="s">
        <v>2536</v>
      </c>
      <c r="S735" t="s">
        <v>231</v>
      </c>
      <c r="T735" t="s">
        <v>231</v>
      </c>
    </row>
    <row r="736" spans="14:20">
      <c r="N736" t="s">
        <v>50</v>
      </c>
      <c r="O736" t="s">
        <v>863</v>
      </c>
      <c r="P736" t="s">
        <v>2537</v>
      </c>
      <c r="Q736" t="s">
        <v>2538</v>
      </c>
      <c r="R736" t="s">
        <v>2539</v>
      </c>
      <c r="S736" t="s">
        <v>231</v>
      </c>
      <c r="T736" t="s">
        <v>231</v>
      </c>
    </row>
    <row r="737" spans="14:20">
      <c r="N737" t="s">
        <v>50</v>
      </c>
      <c r="O737" t="s">
        <v>867</v>
      </c>
      <c r="P737" t="s">
        <v>2540</v>
      </c>
      <c r="Q737" t="s">
        <v>2541</v>
      </c>
      <c r="R737" t="s">
        <v>2542</v>
      </c>
      <c r="S737" t="s">
        <v>231</v>
      </c>
      <c r="T737" t="s">
        <v>231</v>
      </c>
    </row>
    <row r="738" spans="14:20">
      <c r="N738" t="s">
        <v>50</v>
      </c>
      <c r="O738" t="s">
        <v>871</v>
      </c>
      <c r="P738" t="s">
        <v>2543</v>
      </c>
      <c r="Q738" t="s">
        <v>2544</v>
      </c>
      <c r="R738" t="s">
        <v>2545</v>
      </c>
      <c r="S738" t="s">
        <v>231</v>
      </c>
      <c r="T738" t="s">
        <v>231</v>
      </c>
    </row>
    <row r="739" spans="14:20">
      <c r="N739" t="s">
        <v>50</v>
      </c>
      <c r="O739" t="s">
        <v>875</v>
      </c>
      <c r="P739" t="s">
        <v>2546</v>
      </c>
      <c r="Q739" t="s">
        <v>2547</v>
      </c>
      <c r="R739" t="s">
        <v>2548</v>
      </c>
      <c r="S739" t="s">
        <v>231</v>
      </c>
      <c r="T739" t="s">
        <v>231</v>
      </c>
    </row>
    <row r="740" spans="14:20">
      <c r="N740" t="s">
        <v>50</v>
      </c>
      <c r="O740" t="s">
        <v>879</v>
      </c>
      <c r="P740" t="s">
        <v>2549</v>
      </c>
      <c r="Q740" t="s">
        <v>2550</v>
      </c>
      <c r="R740" t="s">
        <v>2551</v>
      </c>
      <c r="S740" t="s">
        <v>231</v>
      </c>
      <c r="T740" t="s">
        <v>231</v>
      </c>
    </row>
    <row r="741" spans="14:20">
      <c r="N741" t="s">
        <v>50</v>
      </c>
      <c r="O741" t="s">
        <v>883</v>
      </c>
      <c r="P741" t="s">
        <v>2552</v>
      </c>
      <c r="Q741" t="s">
        <v>2553</v>
      </c>
      <c r="R741" t="s">
        <v>2554</v>
      </c>
      <c r="S741" t="s">
        <v>231</v>
      </c>
      <c r="T741" t="s">
        <v>231</v>
      </c>
    </row>
    <row r="742" spans="14:20">
      <c r="N742" t="s">
        <v>50</v>
      </c>
      <c r="O742" t="s">
        <v>2173</v>
      </c>
      <c r="P742" t="s">
        <v>2555</v>
      </c>
      <c r="Q742" t="s">
        <v>2556</v>
      </c>
      <c r="R742" t="s">
        <v>2557</v>
      </c>
      <c r="S742" t="s">
        <v>231</v>
      </c>
      <c r="T742" t="s">
        <v>231</v>
      </c>
    </row>
    <row r="743" spans="14:20">
      <c r="N743" t="s">
        <v>50</v>
      </c>
      <c r="O743" t="s">
        <v>887</v>
      </c>
      <c r="P743" t="s">
        <v>2558</v>
      </c>
      <c r="Q743" t="s">
        <v>2559</v>
      </c>
      <c r="R743" t="s">
        <v>2560</v>
      </c>
      <c r="S743" t="s">
        <v>231</v>
      </c>
      <c r="T743" t="s">
        <v>231</v>
      </c>
    </row>
    <row r="744" spans="14:20">
      <c r="N744" t="s">
        <v>50</v>
      </c>
      <c r="O744" t="s">
        <v>891</v>
      </c>
      <c r="P744" t="s">
        <v>2561</v>
      </c>
      <c r="Q744" t="s">
        <v>2562</v>
      </c>
      <c r="R744" t="s">
        <v>2563</v>
      </c>
      <c r="S744" t="s">
        <v>231</v>
      </c>
      <c r="T744" t="s">
        <v>231</v>
      </c>
    </row>
    <row r="745" spans="14:20">
      <c r="N745" t="s">
        <v>50</v>
      </c>
      <c r="O745" t="s">
        <v>895</v>
      </c>
      <c r="P745" t="s">
        <v>2564</v>
      </c>
      <c r="Q745" t="s">
        <v>2565</v>
      </c>
      <c r="R745" t="s">
        <v>2566</v>
      </c>
      <c r="S745" t="s">
        <v>231</v>
      </c>
      <c r="T745" t="s">
        <v>231</v>
      </c>
    </row>
    <row r="746" spans="14:20">
      <c r="N746" t="s">
        <v>50</v>
      </c>
      <c r="O746" t="s">
        <v>899</v>
      </c>
      <c r="P746" t="s">
        <v>2567</v>
      </c>
      <c r="Q746" t="s">
        <v>2568</v>
      </c>
      <c r="R746" t="s">
        <v>2569</v>
      </c>
      <c r="S746" t="s">
        <v>231</v>
      </c>
      <c r="T746" t="s">
        <v>231</v>
      </c>
    </row>
    <row r="747" spans="14:20">
      <c r="N747" t="s">
        <v>50</v>
      </c>
      <c r="O747" t="s">
        <v>903</v>
      </c>
      <c r="P747" t="s">
        <v>2570</v>
      </c>
      <c r="Q747" t="s">
        <v>2571</v>
      </c>
      <c r="R747" t="s">
        <v>2572</v>
      </c>
      <c r="S747" t="s">
        <v>231</v>
      </c>
      <c r="T747" t="s">
        <v>231</v>
      </c>
    </row>
    <row r="748" spans="14:20">
      <c r="N748" t="s">
        <v>50</v>
      </c>
      <c r="O748" t="s">
        <v>907</v>
      </c>
      <c r="P748" t="s">
        <v>2573</v>
      </c>
      <c r="Q748" t="s">
        <v>2574</v>
      </c>
      <c r="R748" t="s">
        <v>2575</v>
      </c>
      <c r="S748" t="s">
        <v>231</v>
      </c>
      <c r="T748" t="s">
        <v>231</v>
      </c>
    </row>
    <row r="749" spans="14:20">
      <c r="N749" t="s">
        <v>50</v>
      </c>
      <c r="O749" t="s">
        <v>910</v>
      </c>
      <c r="P749" t="s">
        <v>2576</v>
      </c>
      <c r="Q749" t="s">
        <v>2577</v>
      </c>
      <c r="R749" t="s">
        <v>2578</v>
      </c>
      <c r="S749" t="s">
        <v>231</v>
      </c>
      <c r="T749" t="s">
        <v>231</v>
      </c>
    </row>
    <row r="750" spans="14:20">
      <c r="N750" t="s">
        <v>50</v>
      </c>
      <c r="O750" t="s">
        <v>914</v>
      </c>
      <c r="P750" t="s">
        <v>2579</v>
      </c>
      <c r="Q750" t="s">
        <v>2580</v>
      </c>
      <c r="R750" t="s">
        <v>2581</v>
      </c>
      <c r="S750" t="s">
        <v>231</v>
      </c>
      <c r="T750" t="s">
        <v>231</v>
      </c>
    </row>
    <row r="751" spans="14:20">
      <c r="N751" t="s">
        <v>50</v>
      </c>
      <c r="O751" t="s">
        <v>918</v>
      </c>
      <c r="P751" t="s">
        <v>2582</v>
      </c>
      <c r="Q751" t="s">
        <v>2583</v>
      </c>
      <c r="R751" t="s">
        <v>2584</v>
      </c>
      <c r="S751" t="s">
        <v>231</v>
      </c>
      <c r="T751" t="s">
        <v>231</v>
      </c>
    </row>
    <row r="752" spans="14:20">
      <c r="N752" t="s">
        <v>50</v>
      </c>
      <c r="O752" t="s">
        <v>922</v>
      </c>
      <c r="P752" t="s">
        <v>2585</v>
      </c>
      <c r="Q752" t="s">
        <v>2586</v>
      </c>
      <c r="R752" t="s">
        <v>2587</v>
      </c>
      <c r="S752" t="s">
        <v>231</v>
      </c>
      <c r="T752" t="s">
        <v>231</v>
      </c>
    </row>
    <row r="753" spans="14:20">
      <c r="N753" t="s">
        <v>50</v>
      </c>
      <c r="O753" t="s">
        <v>926</v>
      </c>
      <c r="P753" t="s">
        <v>2588</v>
      </c>
      <c r="Q753" t="s">
        <v>2276</v>
      </c>
      <c r="R753" t="s">
        <v>2589</v>
      </c>
      <c r="S753" t="s">
        <v>231</v>
      </c>
      <c r="T753" t="s">
        <v>231</v>
      </c>
    </row>
    <row r="754" spans="14:20">
      <c r="N754" t="s">
        <v>50</v>
      </c>
      <c r="O754" t="s">
        <v>929</v>
      </c>
      <c r="P754" t="s">
        <v>2590</v>
      </c>
      <c r="Q754" t="s">
        <v>2591</v>
      </c>
      <c r="R754" t="s">
        <v>2592</v>
      </c>
      <c r="S754" t="s">
        <v>231</v>
      </c>
      <c r="T754" t="s">
        <v>231</v>
      </c>
    </row>
    <row r="755" spans="14:20">
      <c r="N755" t="s">
        <v>50</v>
      </c>
      <c r="O755" t="s">
        <v>933</v>
      </c>
      <c r="P755" t="s">
        <v>2593</v>
      </c>
      <c r="Q755" t="s">
        <v>2594</v>
      </c>
      <c r="R755" t="s">
        <v>2595</v>
      </c>
      <c r="S755" t="s">
        <v>231</v>
      </c>
      <c r="T755" t="s">
        <v>231</v>
      </c>
    </row>
    <row r="756" spans="14:20">
      <c r="N756" t="s">
        <v>50</v>
      </c>
      <c r="O756" t="s">
        <v>937</v>
      </c>
      <c r="P756" t="s">
        <v>2596</v>
      </c>
      <c r="Q756" t="s">
        <v>2597</v>
      </c>
      <c r="R756" t="s">
        <v>2598</v>
      </c>
      <c r="S756" t="s">
        <v>231</v>
      </c>
      <c r="T756" t="s">
        <v>231</v>
      </c>
    </row>
    <row r="757" spans="14:20">
      <c r="N757" t="s">
        <v>50</v>
      </c>
      <c r="O757" t="s">
        <v>941</v>
      </c>
      <c r="P757" t="s">
        <v>2599</v>
      </c>
      <c r="Q757" t="s">
        <v>2600</v>
      </c>
      <c r="R757" t="s">
        <v>2601</v>
      </c>
      <c r="S757" t="s">
        <v>231</v>
      </c>
      <c r="T757" t="s">
        <v>231</v>
      </c>
    </row>
    <row r="758" spans="14:20">
      <c r="N758" t="s">
        <v>50</v>
      </c>
      <c r="O758" t="s">
        <v>945</v>
      </c>
      <c r="P758" t="s">
        <v>2602</v>
      </c>
      <c r="Q758" t="s">
        <v>2603</v>
      </c>
      <c r="R758" t="s">
        <v>2604</v>
      </c>
      <c r="S758" t="s">
        <v>231</v>
      </c>
      <c r="T758" t="s">
        <v>231</v>
      </c>
    </row>
    <row r="759" spans="14:20">
      <c r="N759" t="s">
        <v>50</v>
      </c>
      <c r="O759" t="s">
        <v>949</v>
      </c>
      <c r="P759" t="s">
        <v>2605</v>
      </c>
      <c r="Q759" t="s">
        <v>2606</v>
      </c>
      <c r="R759" t="s">
        <v>2607</v>
      </c>
      <c r="S759" t="s">
        <v>231</v>
      </c>
      <c r="T759" t="s">
        <v>231</v>
      </c>
    </row>
    <row r="760" spans="14:20">
      <c r="N760" t="s">
        <v>50</v>
      </c>
      <c r="O760" t="s">
        <v>2227</v>
      </c>
      <c r="P760" t="s">
        <v>2236</v>
      </c>
      <c r="Q760" t="s">
        <v>2608</v>
      </c>
      <c r="R760" t="s">
        <v>2609</v>
      </c>
      <c r="S760" t="s">
        <v>231</v>
      </c>
      <c r="T760" t="s">
        <v>231</v>
      </c>
    </row>
    <row r="761" spans="14:20">
      <c r="N761" t="s">
        <v>50</v>
      </c>
      <c r="O761" t="s">
        <v>2231</v>
      </c>
      <c r="P761" t="s">
        <v>2610</v>
      </c>
      <c r="Q761" t="s">
        <v>2611</v>
      </c>
      <c r="R761" t="s">
        <v>2612</v>
      </c>
      <c r="S761" t="s">
        <v>231</v>
      </c>
      <c r="T761" t="s">
        <v>231</v>
      </c>
    </row>
    <row r="762" spans="14:20">
      <c r="N762" t="s">
        <v>50</v>
      </c>
      <c r="O762" t="s">
        <v>2235</v>
      </c>
      <c r="P762" t="s">
        <v>2613</v>
      </c>
      <c r="Q762" t="s">
        <v>2614</v>
      </c>
      <c r="R762" t="s">
        <v>2615</v>
      </c>
      <c r="S762" t="s">
        <v>231</v>
      </c>
      <c r="T762" t="s">
        <v>231</v>
      </c>
    </row>
    <row r="763" spans="14:20">
      <c r="N763" t="s">
        <v>50</v>
      </c>
      <c r="O763" t="s">
        <v>2239</v>
      </c>
      <c r="P763" t="s">
        <v>2616</v>
      </c>
      <c r="Q763" t="s">
        <v>2617</v>
      </c>
      <c r="R763" t="s">
        <v>2618</v>
      </c>
      <c r="S763" t="s">
        <v>231</v>
      </c>
      <c r="T763" t="s">
        <v>231</v>
      </c>
    </row>
    <row r="764" spans="14:20">
      <c r="N764" t="s">
        <v>50</v>
      </c>
      <c r="O764" t="s">
        <v>2243</v>
      </c>
      <c r="P764" t="s">
        <v>2619</v>
      </c>
      <c r="Q764" t="s">
        <v>2620</v>
      </c>
      <c r="R764" t="s">
        <v>2621</v>
      </c>
      <c r="S764" t="s">
        <v>231</v>
      </c>
      <c r="T764" t="s">
        <v>231</v>
      </c>
    </row>
    <row r="765" spans="14:20">
      <c r="N765" t="s">
        <v>50</v>
      </c>
      <c r="O765" t="s">
        <v>2247</v>
      </c>
      <c r="P765" t="s">
        <v>2622</v>
      </c>
      <c r="Q765" t="s">
        <v>2623</v>
      </c>
      <c r="R765" t="s">
        <v>2624</v>
      </c>
      <c r="S765" t="s">
        <v>231</v>
      </c>
      <c r="T765" t="s">
        <v>231</v>
      </c>
    </row>
    <row r="766" spans="14:20">
      <c r="N766" t="s">
        <v>50</v>
      </c>
      <c r="O766" t="s">
        <v>2251</v>
      </c>
      <c r="P766" t="s">
        <v>2625</v>
      </c>
      <c r="Q766" t="s">
        <v>2626</v>
      </c>
      <c r="R766" t="s">
        <v>2627</v>
      </c>
      <c r="S766" t="s">
        <v>231</v>
      </c>
      <c r="T766" t="s">
        <v>231</v>
      </c>
    </row>
    <row r="767" spans="14:20">
      <c r="N767" t="s">
        <v>50</v>
      </c>
      <c r="O767" t="s">
        <v>2255</v>
      </c>
      <c r="P767" t="s">
        <v>2628</v>
      </c>
      <c r="Q767" t="s">
        <v>2629</v>
      </c>
      <c r="R767" t="s">
        <v>2630</v>
      </c>
      <c r="S767" t="s">
        <v>231</v>
      </c>
      <c r="T767" t="s">
        <v>231</v>
      </c>
    </row>
    <row r="768" spans="14:20">
      <c r="N768" t="s">
        <v>50</v>
      </c>
      <c r="O768" t="s">
        <v>2259</v>
      </c>
      <c r="P768" t="s">
        <v>2631</v>
      </c>
      <c r="Q768" t="s">
        <v>2632</v>
      </c>
      <c r="R768" t="s">
        <v>2633</v>
      </c>
      <c r="S768" t="s">
        <v>231</v>
      </c>
      <c r="T768" t="s">
        <v>231</v>
      </c>
    </row>
    <row r="769" spans="14:20">
      <c r="N769" t="s">
        <v>50</v>
      </c>
      <c r="O769" t="s">
        <v>2263</v>
      </c>
      <c r="P769" t="s">
        <v>2634</v>
      </c>
      <c r="Q769" t="s">
        <v>2635</v>
      </c>
      <c r="R769" t="s">
        <v>2636</v>
      </c>
      <c r="S769" t="s">
        <v>231</v>
      </c>
      <c r="T769" t="s">
        <v>231</v>
      </c>
    </row>
    <row r="770" spans="14:20">
      <c r="N770" t="s">
        <v>51</v>
      </c>
      <c r="O770" t="s">
        <v>37</v>
      </c>
      <c r="P770" t="s">
        <v>2637</v>
      </c>
      <c r="Q770" t="s">
        <v>2638</v>
      </c>
      <c r="R770" t="s">
        <v>2639</v>
      </c>
      <c r="S770" t="s">
        <v>231</v>
      </c>
      <c r="T770" t="s">
        <v>231</v>
      </c>
    </row>
    <row r="771" spans="14:20">
      <c r="N771" t="s">
        <v>51</v>
      </c>
      <c r="O771" t="s">
        <v>2</v>
      </c>
      <c r="P771" t="s">
        <v>2640</v>
      </c>
      <c r="Q771" t="s">
        <v>2641</v>
      </c>
      <c r="R771" t="s">
        <v>2642</v>
      </c>
      <c r="S771" t="s">
        <v>231</v>
      </c>
      <c r="T771" t="s">
        <v>231</v>
      </c>
    </row>
    <row r="772" spans="14:20">
      <c r="N772" t="s">
        <v>51</v>
      </c>
      <c r="O772" t="s">
        <v>234</v>
      </c>
      <c r="P772" t="s">
        <v>2643</v>
      </c>
      <c r="Q772" t="s">
        <v>2644</v>
      </c>
      <c r="R772" t="s">
        <v>2645</v>
      </c>
      <c r="S772" t="s">
        <v>231</v>
      </c>
      <c r="T772" t="s">
        <v>231</v>
      </c>
    </row>
    <row r="773" spans="14:20">
      <c r="N773" t="s">
        <v>51</v>
      </c>
      <c r="O773" t="s">
        <v>238</v>
      </c>
      <c r="P773" t="s">
        <v>232</v>
      </c>
      <c r="Q773" t="s">
        <v>2646</v>
      </c>
      <c r="R773" t="s">
        <v>2647</v>
      </c>
      <c r="S773" t="s">
        <v>231</v>
      </c>
      <c r="T773" t="s">
        <v>231</v>
      </c>
    </row>
    <row r="774" spans="14:20">
      <c r="N774" t="s">
        <v>51</v>
      </c>
      <c r="O774" t="s">
        <v>242</v>
      </c>
      <c r="P774" t="s">
        <v>2648</v>
      </c>
      <c r="Q774" t="s">
        <v>2649</v>
      </c>
      <c r="R774" t="s">
        <v>2650</v>
      </c>
      <c r="S774" t="s">
        <v>231</v>
      </c>
      <c r="T774" t="s">
        <v>231</v>
      </c>
    </row>
    <row r="775" spans="14:20">
      <c r="N775" t="s">
        <v>51</v>
      </c>
      <c r="O775" t="s">
        <v>246</v>
      </c>
      <c r="P775" t="s">
        <v>2651</v>
      </c>
      <c r="Q775" t="s">
        <v>2652</v>
      </c>
      <c r="R775" t="s">
        <v>2653</v>
      </c>
      <c r="S775" t="s">
        <v>231</v>
      </c>
      <c r="T775" t="s">
        <v>231</v>
      </c>
    </row>
    <row r="776" spans="14:20">
      <c r="N776" t="s">
        <v>51</v>
      </c>
      <c r="O776" t="s">
        <v>250</v>
      </c>
      <c r="P776" t="s">
        <v>2654</v>
      </c>
      <c r="Q776" t="s">
        <v>2655</v>
      </c>
      <c r="R776" t="s">
        <v>2656</v>
      </c>
      <c r="S776" t="s">
        <v>231</v>
      </c>
      <c r="T776" t="s">
        <v>231</v>
      </c>
    </row>
    <row r="777" spans="14:20">
      <c r="N777" t="s">
        <v>51</v>
      </c>
      <c r="O777" t="s">
        <v>254</v>
      </c>
      <c r="P777" t="s">
        <v>2657</v>
      </c>
      <c r="Q777" t="s">
        <v>2658</v>
      </c>
      <c r="R777" t="s">
        <v>2659</v>
      </c>
      <c r="S777" t="s">
        <v>231</v>
      </c>
      <c r="T777" t="s">
        <v>231</v>
      </c>
    </row>
    <row r="778" spans="14:20">
      <c r="N778" t="s">
        <v>51</v>
      </c>
      <c r="O778" t="s">
        <v>258</v>
      </c>
      <c r="P778" t="s">
        <v>2660</v>
      </c>
      <c r="Q778" t="s">
        <v>2661</v>
      </c>
      <c r="R778" t="s">
        <v>2662</v>
      </c>
      <c r="S778" t="s">
        <v>231</v>
      </c>
      <c r="T778" t="s">
        <v>231</v>
      </c>
    </row>
    <row r="779" spans="14:20">
      <c r="N779" t="s">
        <v>51</v>
      </c>
      <c r="O779" t="s">
        <v>16</v>
      </c>
      <c r="P779" t="s">
        <v>2663</v>
      </c>
      <c r="Q779" t="s">
        <v>2664</v>
      </c>
      <c r="R779" t="s">
        <v>2665</v>
      </c>
      <c r="S779" t="s">
        <v>231</v>
      </c>
      <c r="T779" t="s">
        <v>231</v>
      </c>
    </row>
    <row r="780" spans="14:20">
      <c r="N780" t="s">
        <v>51</v>
      </c>
      <c r="O780" t="s">
        <v>265</v>
      </c>
      <c r="P780" t="s">
        <v>386</v>
      </c>
      <c r="Q780" t="s">
        <v>2666</v>
      </c>
      <c r="R780" t="s">
        <v>2667</v>
      </c>
      <c r="S780" t="s">
        <v>231</v>
      </c>
      <c r="T780" t="s">
        <v>231</v>
      </c>
    </row>
    <row r="781" spans="14:20">
      <c r="N781" t="s">
        <v>51</v>
      </c>
      <c r="O781" t="s">
        <v>269</v>
      </c>
      <c r="P781" t="s">
        <v>2668</v>
      </c>
      <c r="Q781" t="s">
        <v>2669</v>
      </c>
      <c r="R781" t="s">
        <v>2670</v>
      </c>
      <c r="S781" t="s">
        <v>231</v>
      </c>
      <c r="T781" t="s">
        <v>231</v>
      </c>
    </row>
    <row r="782" spans="14:20">
      <c r="N782" t="s">
        <v>51</v>
      </c>
      <c r="O782" t="s">
        <v>273</v>
      </c>
      <c r="P782" t="s">
        <v>2671</v>
      </c>
      <c r="Q782" t="s">
        <v>2672</v>
      </c>
      <c r="R782" t="s">
        <v>2673</v>
      </c>
      <c r="S782" t="s">
        <v>231</v>
      </c>
      <c r="T782" t="s">
        <v>231</v>
      </c>
    </row>
    <row r="783" spans="14:20">
      <c r="N783" t="s">
        <v>51</v>
      </c>
      <c r="O783" t="s">
        <v>277</v>
      </c>
      <c r="P783" t="s">
        <v>2674</v>
      </c>
      <c r="Q783" t="s">
        <v>2675</v>
      </c>
      <c r="R783" t="s">
        <v>2676</v>
      </c>
      <c r="S783" t="s">
        <v>231</v>
      </c>
      <c r="T783" t="s">
        <v>231</v>
      </c>
    </row>
    <row r="784" spans="14:20">
      <c r="N784" t="s">
        <v>51</v>
      </c>
      <c r="O784" t="s">
        <v>281</v>
      </c>
      <c r="P784" t="s">
        <v>2677</v>
      </c>
      <c r="Q784" t="s">
        <v>2678</v>
      </c>
      <c r="R784" t="s">
        <v>2679</v>
      </c>
      <c r="S784" t="s">
        <v>231</v>
      </c>
      <c r="T784" t="s">
        <v>231</v>
      </c>
    </row>
    <row r="785" spans="14:20">
      <c r="N785" t="s">
        <v>51</v>
      </c>
      <c r="O785" t="s">
        <v>285</v>
      </c>
      <c r="P785" t="s">
        <v>2680</v>
      </c>
      <c r="Q785" t="s">
        <v>2681</v>
      </c>
      <c r="R785" t="s">
        <v>2682</v>
      </c>
      <c r="S785" t="s">
        <v>231</v>
      </c>
      <c r="T785" t="s">
        <v>231</v>
      </c>
    </row>
    <row r="786" spans="14:20">
      <c r="N786" t="s">
        <v>51</v>
      </c>
      <c r="O786" t="s">
        <v>289</v>
      </c>
      <c r="P786" t="s">
        <v>2683</v>
      </c>
      <c r="Q786" t="s">
        <v>2684</v>
      </c>
      <c r="R786" t="s">
        <v>2685</v>
      </c>
      <c r="S786" t="s">
        <v>231</v>
      </c>
      <c r="T786" t="s">
        <v>231</v>
      </c>
    </row>
    <row r="787" spans="14:20">
      <c r="N787" t="s">
        <v>51</v>
      </c>
      <c r="O787" t="s">
        <v>22</v>
      </c>
      <c r="P787" t="s">
        <v>2686</v>
      </c>
      <c r="Q787" t="s">
        <v>2687</v>
      </c>
      <c r="R787" t="s">
        <v>2688</v>
      </c>
      <c r="S787" t="s">
        <v>231</v>
      </c>
      <c r="T787" t="s">
        <v>231</v>
      </c>
    </row>
    <row r="788" spans="14:20">
      <c r="N788" t="s">
        <v>51</v>
      </c>
      <c r="O788" t="s">
        <v>427</v>
      </c>
      <c r="P788" t="s">
        <v>2689</v>
      </c>
      <c r="Q788" t="s">
        <v>2690</v>
      </c>
      <c r="R788" t="s">
        <v>2691</v>
      </c>
      <c r="S788" t="s">
        <v>231</v>
      </c>
      <c r="T788" t="s">
        <v>231</v>
      </c>
    </row>
    <row r="789" spans="14:20">
      <c r="N789" t="s">
        <v>51</v>
      </c>
      <c r="O789" t="s">
        <v>433</v>
      </c>
      <c r="P789" t="s">
        <v>2692</v>
      </c>
      <c r="Q789" t="s">
        <v>2693</v>
      </c>
      <c r="R789" t="s">
        <v>2694</v>
      </c>
      <c r="S789" t="s">
        <v>231</v>
      </c>
      <c r="T789" t="s">
        <v>231</v>
      </c>
    </row>
    <row r="790" spans="14:20">
      <c r="N790" t="s">
        <v>51</v>
      </c>
      <c r="O790" t="s">
        <v>436</v>
      </c>
      <c r="P790" t="s">
        <v>2695</v>
      </c>
      <c r="Q790" t="s">
        <v>2696</v>
      </c>
      <c r="R790" t="s">
        <v>2697</v>
      </c>
      <c r="S790" t="s">
        <v>231</v>
      </c>
      <c r="T790" t="s">
        <v>231</v>
      </c>
    </row>
    <row r="791" spans="14:20">
      <c r="N791" t="s">
        <v>51</v>
      </c>
      <c r="O791" t="s">
        <v>440</v>
      </c>
      <c r="P791" t="s">
        <v>2698</v>
      </c>
      <c r="Q791" t="s">
        <v>2699</v>
      </c>
      <c r="R791" t="s">
        <v>2700</v>
      </c>
      <c r="S791" t="s">
        <v>231</v>
      </c>
      <c r="T791" t="s">
        <v>231</v>
      </c>
    </row>
    <row r="792" spans="14:20">
      <c r="N792" t="s">
        <v>51</v>
      </c>
      <c r="O792" t="s">
        <v>444</v>
      </c>
      <c r="P792" t="s">
        <v>2701</v>
      </c>
      <c r="Q792" t="s">
        <v>2702</v>
      </c>
      <c r="R792" t="s">
        <v>2703</v>
      </c>
      <c r="S792" t="s">
        <v>231</v>
      </c>
      <c r="T792" t="s">
        <v>231</v>
      </c>
    </row>
    <row r="793" spans="14:20">
      <c r="N793" t="s">
        <v>51</v>
      </c>
      <c r="O793" t="s">
        <v>448</v>
      </c>
      <c r="P793" t="s">
        <v>2704</v>
      </c>
      <c r="Q793" t="s">
        <v>2705</v>
      </c>
      <c r="R793" t="s">
        <v>2706</v>
      </c>
      <c r="S793" t="s">
        <v>231</v>
      </c>
      <c r="T793" t="s">
        <v>231</v>
      </c>
    </row>
    <row r="794" spans="14:20">
      <c r="N794" t="s">
        <v>51</v>
      </c>
      <c r="O794" t="s">
        <v>452</v>
      </c>
      <c r="P794" t="s">
        <v>2707</v>
      </c>
      <c r="Q794" t="s">
        <v>2708</v>
      </c>
      <c r="R794" t="s">
        <v>2709</v>
      </c>
      <c r="S794" t="s">
        <v>231</v>
      </c>
      <c r="T794" t="s">
        <v>231</v>
      </c>
    </row>
    <row r="795" spans="14:20">
      <c r="N795" t="s">
        <v>51</v>
      </c>
      <c r="O795" t="s">
        <v>455</v>
      </c>
      <c r="P795" t="s">
        <v>2710</v>
      </c>
      <c r="Q795" t="s">
        <v>2711</v>
      </c>
      <c r="R795" t="s">
        <v>2712</v>
      </c>
      <c r="S795" t="s">
        <v>231</v>
      </c>
      <c r="T795" t="s">
        <v>231</v>
      </c>
    </row>
    <row r="796" spans="14:20">
      <c r="N796" t="s">
        <v>51</v>
      </c>
      <c r="O796" t="s">
        <v>459</v>
      </c>
      <c r="P796" t="s">
        <v>2713</v>
      </c>
      <c r="Q796" t="s">
        <v>2714</v>
      </c>
      <c r="R796" t="s">
        <v>2715</v>
      </c>
      <c r="S796" t="s">
        <v>231</v>
      </c>
      <c r="T796" t="s">
        <v>231</v>
      </c>
    </row>
    <row r="797" spans="14:20">
      <c r="N797" t="s">
        <v>51</v>
      </c>
      <c r="O797" t="s">
        <v>463</v>
      </c>
      <c r="P797" t="s">
        <v>2716</v>
      </c>
      <c r="Q797" t="s">
        <v>2717</v>
      </c>
      <c r="R797" t="s">
        <v>2718</v>
      </c>
      <c r="S797" t="s">
        <v>231</v>
      </c>
      <c r="T797" t="s">
        <v>231</v>
      </c>
    </row>
    <row r="798" spans="14:20">
      <c r="N798" t="s">
        <v>51</v>
      </c>
      <c r="O798" t="s">
        <v>467</v>
      </c>
      <c r="P798" t="s">
        <v>2719</v>
      </c>
      <c r="Q798" t="s">
        <v>2720</v>
      </c>
      <c r="R798" t="s">
        <v>2721</v>
      </c>
      <c r="S798" t="s">
        <v>231</v>
      </c>
      <c r="T798" t="s">
        <v>231</v>
      </c>
    </row>
    <row r="799" spans="14:20">
      <c r="N799" t="s">
        <v>51</v>
      </c>
      <c r="O799" t="s">
        <v>473</v>
      </c>
      <c r="P799" t="s">
        <v>2722</v>
      </c>
      <c r="Q799" t="s">
        <v>2723</v>
      </c>
      <c r="R799" t="s">
        <v>2724</v>
      </c>
      <c r="S799" t="s">
        <v>231</v>
      </c>
      <c r="T799" t="s">
        <v>231</v>
      </c>
    </row>
    <row r="800" spans="14:20">
      <c r="N800" t="s">
        <v>51</v>
      </c>
      <c r="O800" t="s">
        <v>477</v>
      </c>
      <c r="P800" t="s">
        <v>2725</v>
      </c>
      <c r="Q800" t="s">
        <v>2726</v>
      </c>
      <c r="R800" t="s">
        <v>2727</v>
      </c>
      <c r="S800" t="s">
        <v>231</v>
      </c>
      <c r="T800" t="s">
        <v>231</v>
      </c>
    </row>
    <row r="801" spans="14:20">
      <c r="N801" t="s">
        <v>51</v>
      </c>
      <c r="O801" t="s">
        <v>480</v>
      </c>
      <c r="P801" t="s">
        <v>2728</v>
      </c>
      <c r="Q801" t="s">
        <v>2729</v>
      </c>
      <c r="R801" t="s">
        <v>2730</v>
      </c>
      <c r="S801" t="s">
        <v>231</v>
      </c>
      <c r="T801" t="s">
        <v>231</v>
      </c>
    </row>
    <row r="802" spans="14:20">
      <c r="N802" t="s">
        <v>51</v>
      </c>
      <c r="O802" t="s">
        <v>484</v>
      </c>
      <c r="P802" t="s">
        <v>2731</v>
      </c>
      <c r="Q802" t="s">
        <v>2732</v>
      </c>
      <c r="R802" t="s">
        <v>2733</v>
      </c>
      <c r="S802" t="s">
        <v>231</v>
      </c>
      <c r="T802" t="s">
        <v>231</v>
      </c>
    </row>
    <row r="803" spans="14:20">
      <c r="N803" t="s">
        <v>51</v>
      </c>
      <c r="O803" t="s">
        <v>488</v>
      </c>
      <c r="P803" t="s">
        <v>2734</v>
      </c>
      <c r="Q803" t="s">
        <v>2735</v>
      </c>
      <c r="R803" t="s">
        <v>2736</v>
      </c>
      <c r="S803" t="s">
        <v>231</v>
      </c>
      <c r="T803" t="s">
        <v>231</v>
      </c>
    </row>
    <row r="804" spans="14:20">
      <c r="N804" t="s">
        <v>51</v>
      </c>
      <c r="O804" t="s">
        <v>494</v>
      </c>
      <c r="P804" t="s">
        <v>178</v>
      </c>
      <c r="Q804" t="s">
        <v>2737</v>
      </c>
      <c r="R804" t="s">
        <v>2738</v>
      </c>
      <c r="S804" t="s">
        <v>231</v>
      </c>
      <c r="T804" t="s">
        <v>231</v>
      </c>
    </row>
    <row r="805" spans="14:20">
      <c r="N805" t="s">
        <v>51</v>
      </c>
      <c r="O805" t="s">
        <v>498</v>
      </c>
      <c r="P805" t="s">
        <v>2739</v>
      </c>
      <c r="Q805" t="s">
        <v>2740</v>
      </c>
      <c r="R805" t="s">
        <v>2741</v>
      </c>
      <c r="S805" t="s">
        <v>231</v>
      </c>
      <c r="T805" t="s">
        <v>231</v>
      </c>
    </row>
    <row r="806" spans="14:20">
      <c r="N806" t="s">
        <v>51</v>
      </c>
      <c r="O806" t="s">
        <v>502</v>
      </c>
      <c r="P806" t="s">
        <v>2742</v>
      </c>
      <c r="Q806" t="s">
        <v>2743</v>
      </c>
      <c r="R806" t="s">
        <v>2744</v>
      </c>
      <c r="S806" t="s">
        <v>231</v>
      </c>
      <c r="T806" t="s">
        <v>231</v>
      </c>
    </row>
    <row r="807" spans="14:20">
      <c r="N807" t="s">
        <v>51</v>
      </c>
      <c r="O807" t="s">
        <v>506</v>
      </c>
      <c r="P807" t="s">
        <v>2745</v>
      </c>
      <c r="Q807" t="s">
        <v>2746</v>
      </c>
      <c r="R807" t="s">
        <v>2747</v>
      </c>
      <c r="S807" t="s">
        <v>231</v>
      </c>
      <c r="T807" t="s">
        <v>231</v>
      </c>
    </row>
    <row r="808" spans="14:20">
      <c r="N808" t="s">
        <v>51</v>
      </c>
      <c r="O808" t="s">
        <v>510</v>
      </c>
      <c r="P808" t="s">
        <v>2748</v>
      </c>
      <c r="Q808" t="s">
        <v>2749</v>
      </c>
      <c r="R808" t="s">
        <v>2750</v>
      </c>
      <c r="S808" t="s">
        <v>231</v>
      </c>
      <c r="T808" t="s">
        <v>231</v>
      </c>
    </row>
    <row r="809" spans="14:20">
      <c r="N809" t="s">
        <v>51</v>
      </c>
      <c r="O809" t="s">
        <v>666</v>
      </c>
      <c r="P809" t="s">
        <v>2751</v>
      </c>
      <c r="Q809" t="s">
        <v>2752</v>
      </c>
      <c r="R809" t="s">
        <v>2753</v>
      </c>
      <c r="S809" t="s">
        <v>231</v>
      </c>
      <c r="T809" t="s">
        <v>231</v>
      </c>
    </row>
    <row r="810" spans="14:20">
      <c r="N810" t="s">
        <v>51</v>
      </c>
      <c r="O810" t="s">
        <v>670</v>
      </c>
      <c r="P810" t="s">
        <v>2754</v>
      </c>
      <c r="Q810" t="s">
        <v>2755</v>
      </c>
      <c r="R810" t="s">
        <v>2756</v>
      </c>
      <c r="S810" t="s">
        <v>231</v>
      </c>
      <c r="T810" t="s">
        <v>231</v>
      </c>
    </row>
    <row r="811" spans="14:20">
      <c r="N811" t="s">
        <v>51</v>
      </c>
      <c r="O811" t="s">
        <v>674</v>
      </c>
      <c r="P811" t="s">
        <v>2757</v>
      </c>
      <c r="Q811" t="s">
        <v>2758</v>
      </c>
      <c r="R811" t="s">
        <v>2759</v>
      </c>
      <c r="S811" t="s">
        <v>231</v>
      </c>
      <c r="T811" t="s">
        <v>231</v>
      </c>
    </row>
    <row r="812" spans="14:20">
      <c r="N812" t="s">
        <v>51</v>
      </c>
      <c r="O812" t="s">
        <v>678</v>
      </c>
      <c r="P812" t="s">
        <v>2760</v>
      </c>
      <c r="Q812" t="s">
        <v>2761</v>
      </c>
      <c r="R812" t="s">
        <v>2762</v>
      </c>
      <c r="S812" t="s">
        <v>231</v>
      </c>
      <c r="T812" t="s">
        <v>231</v>
      </c>
    </row>
    <row r="813" spans="14:20">
      <c r="N813" t="s">
        <v>51</v>
      </c>
      <c r="O813" t="s">
        <v>682</v>
      </c>
      <c r="P813" t="s">
        <v>2763</v>
      </c>
      <c r="Q813" t="s">
        <v>2764</v>
      </c>
      <c r="R813" t="s">
        <v>2765</v>
      </c>
      <c r="S813" t="s">
        <v>231</v>
      </c>
      <c r="T813" t="s">
        <v>231</v>
      </c>
    </row>
    <row r="814" spans="14:20">
      <c r="N814" t="s">
        <v>51</v>
      </c>
      <c r="O814" t="s">
        <v>686</v>
      </c>
      <c r="P814" t="s">
        <v>416</v>
      </c>
      <c r="Q814" t="s">
        <v>2766</v>
      </c>
      <c r="R814" t="s">
        <v>2767</v>
      </c>
      <c r="S814" t="s">
        <v>231</v>
      </c>
      <c r="T814" t="s">
        <v>231</v>
      </c>
    </row>
    <row r="815" spans="14:20">
      <c r="N815" t="s">
        <v>51</v>
      </c>
      <c r="O815" t="s">
        <v>690</v>
      </c>
      <c r="P815" t="s">
        <v>2768</v>
      </c>
      <c r="Q815" t="s">
        <v>2769</v>
      </c>
      <c r="R815" t="s">
        <v>2770</v>
      </c>
      <c r="S815" t="s">
        <v>231</v>
      </c>
      <c r="T815" t="s">
        <v>231</v>
      </c>
    </row>
    <row r="816" spans="14:20">
      <c r="N816" t="s">
        <v>51</v>
      </c>
      <c r="O816" t="s">
        <v>694</v>
      </c>
      <c r="P816" t="s">
        <v>21</v>
      </c>
      <c r="Q816" t="s">
        <v>2771</v>
      </c>
      <c r="R816" t="s">
        <v>2772</v>
      </c>
      <c r="S816" t="s">
        <v>231</v>
      </c>
      <c r="T816" t="s">
        <v>231</v>
      </c>
    </row>
    <row r="817" spans="14:20">
      <c r="N817" t="s">
        <v>51</v>
      </c>
      <c r="O817" t="s">
        <v>698</v>
      </c>
      <c r="P817" t="s">
        <v>2773</v>
      </c>
      <c r="Q817" t="s">
        <v>2774</v>
      </c>
      <c r="R817" t="s">
        <v>2775</v>
      </c>
      <c r="S817" t="s">
        <v>231</v>
      </c>
      <c r="T817" t="s">
        <v>231</v>
      </c>
    </row>
    <row r="818" spans="14:20">
      <c r="N818" t="s">
        <v>51</v>
      </c>
      <c r="O818" t="s">
        <v>702</v>
      </c>
      <c r="P818" t="s">
        <v>2776</v>
      </c>
      <c r="Q818" t="s">
        <v>2777</v>
      </c>
      <c r="R818" t="s">
        <v>2778</v>
      </c>
      <c r="S818" t="s">
        <v>231</v>
      </c>
      <c r="T818" t="s">
        <v>231</v>
      </c>
    </row>
    <row r="819" spans="14:20">
      <c r="N819" t="s">
        <v>51</v>
      </c>
      <c r="O819" t="s">
        <v>705</v>
      </c>
      <c r="P819" t="s">
        <v>2779</v>
      </c>
      <c r="Q819" t="s">
        <v>2780</v>
      </c>
      <c r="R819" t="s">
        <v>2781</v>
      </c>
      <c r="S819" t="s">
        <v>231</v>
      </c>
      <c r="T819" t="s">
        <v>231</v>
      </c>
    </row>
    <row r="820" spans="14:20">
      <c r="N820" t="s">
        <v>51</v>
      </c>
      <c r="O820" t="s">
        <v>709</v>
      </c>
      <c r="P820" t="s">
        <v>2782</v>
      </c>
      <c r="Q820" t="s">
        <v>2783</v>
      </c>
      <c r="R820" t="s">
        <v>2784</v>
      </c>
      <c r="S820" t="s">
        <v>231</v>
      </c>
      <c r="T820" t="s">
        <v>231</v>
      </c>
    </row>
    <row r="821" spans="14:20">
      <c r="N821" t="s">
        <v>51</v>
      </c>
      <c r="O821" t="s">
        <v>713</v>
      </c>
      <c r="P821" t="s">
        <v>2785</v>
      </c>
      <c r="Q821" t="s">
        <v>2786</v>
      </c>
      <c r="R821" t="s">
        <v>2787</v>
      </c>
      <c r="S821" t="s">
        <v>231</v>
      </c>
      <c r="T821" t="s">
        <v>231</v>
      </c>
    </row>
    <row r="822" spans="14:20">
      <c r="N822" t="s">
        <v>51</v>
      </c>
      <c r="O822" t="s">
        <v>717</v>
      </c>
      <c r="P822" t="s">
        <v>2788</v>
      </c>
      <c r="Q822" t="s">
        <v>2789</v>
      </c>
      <c r="R822" t="s">
        <v>2790</v>
      </c>
      <c r="S822" t="s">
        <v>231</v>
      </c>
      <c r="T822" t="s">
        <v>231</v>
      </c>
    </row>
    <row r="823" spans="14:20">
      <c r="N823" t="s">
        <v>51</v>
      </c>
      <c r="O823" t="s">
        <v>721</v>
      </c>
      <c r="P823" t="s">
        <v>2791</v>
      </c>
      <c r="Q823" t="s">
        <v>2638</v>
      </c>
      <c r="R823" t="s">
        <v>2792</v>
      </c>
      <c r="S823" t="s">
        <v>231</v>
      </c>
      <c r="T823" t="s">
        <v>231</v>
      </c>
    </row>
    <row r="824" spans="14:20">
      <c r="N824" t="s">
        <v>51</v>
      </c>
      <c r="O824" t="s">
        <v>725</v>
      </c>
      <c r="P824" t="s">
        <v>186</v>
      </c>
      <c r="Q824" t="s">
        <v>2793</v>
      </c>
      <c r="R824" t="s">
        <v>2794</v>
      </c>
      <c r="S824" t="s">
        <v>231</v>
      </c>
      <c r="T824" t="s">
        <v>231</v>
      </c>
    </row>
    <row r="825" spans="14:20">
      <c r="N825" t="s">
        <v>51</v>
      </c>
      <c r="O825" t="s">
        <v>729</v>
      </c>
      <c r="P825" t="s">
        <v>2795</v>
      </c>
      <c r="Q825" t="s">
        <v>2796</v>
      </c>
      <c r="R825" t="s">
        <v>2797</v>
      </c>
      <c r="S825" t="s">
        <v>231</v>
      </c>
      <c r="T825" t="s">
        <v>231</v>
      </c>
    </row>
    <row r="826" spans="14:20">
      <c r="N826" t="s">
        <v>51</v>
      </c>
      <c r="O826" t="s">
        <v>733</v>
      </c>
      <c r="P826" t="s">
        <v>2798</v>
      </c>
      <c r="Q826" t="s">
        <v>2799</v>
      </c>
      <c r="R826" t="s">
        <v>2800</v>
      </c>
      <c r="S826" t="s">
        <v>231</v>
      </c>
      <c r="T826" t="s">
        <v>231</v>
      </c>
    </row>
    <row r="827" spans="14:20">
      <c r="N827" t="s">
        <v>51</v>
      </c>
      <c r="O827" t="s">
        <v>737</v>
      </c>
      <c r="P827" t="s">
        <v>2801</v>
      </c>
      <c r="Q827" t="s">
        <v>2802</v>
      </c>
      <c r="R827" t="s">
        <v>2803</v>
      </c>
      <c r="S827" t="s">
        <v>231</v>
      </c>
      <c r="T827" t="s">
        <v>231</v>
      </c>
    </row>
    <row r="828" spans="14:20">
      <c r="N828" t="s">
        <v>51</v>
      </c>
      <c r="O828" t="s">
        <v>741</v>
      </c>
      <c r="P828" t="s">
        <v>2804</v>
      </c>
      <c r="Q828" t="s">
        <v>2805</v>
      </c>
      <c r="R828" t="s">
        <v>2806</v>
      </c>
      <c r="S828" t="s">
        <v>231</v>
      </c>
      <c r="T828" t="s">
        <v>231</v>
      </c>
    </row>
    <row r="829" spans="14:20">
      <c r="N829" t="s">
        <v>51</v>
      </c>
      <c r="O829" t="s">
        <v>745</v>
      </c>
      <c r="P829" t="s">
        <v>2807</v>
      </c>
      <c r="Q829" t="s">
        <v>2808</v>
      </c>
      <c r="R829" t="s">
        <v>2809</v>
      </c>
      <c r="S829" t="s">
        <v>231</v>
      </c>
      <c r="T829" t="s">
        <v>231</v>
      </c>
    </row>
    <row r="830" spans="14:20">
      <c r="N830" t="s">
        <v>51</v>
      </c>
      <c r="O830" t="s">
        <v>749</v>
      </c>
      <c r="P830" t="s">
        <v>2810</v>
      </c>
      <c r="Q830" t="s">
        <v>2811</v>
      </c>
      <c r="R830" t="s">
        <v>2812</v>
      </c>
      <c r="S830" t="s">
        <v>231</v>
      </c>
      <c r="T830" t="s">
        <v>231</v>
      </c>
    </row>
    <row r="831" spans="14:20">
      <c r="N831" t="s">
        <v>51</v>
      </c>
      <c r="O831" t="s">
        <v>753</v>
      </c>
      <c r="P831" t="s">
        <v>449</v>
      </c>
      <c r="Q831" t="s">
        <v>2813</v>
      </c>
      <c r="R831" t="s">
        <v>2814</v>
      </c>
      <c r="S831" t="s">
        <v>231</v>
      </c>
      <c r="T831" t="s">
        <v>231</v>
      </c>
    </row>
    <row r="832" spans="14:20">
      <c r="N832" t="s">
        <v>51</v>
      </c>
      <c r="O832" t="s">
        <v>757</v>
      </c>
      <c r="P832" t="s">
        <v>2815</v>
      </c>
      <c r="Q832" t="s">
        <v>2816</v>
      </c>
      <c r="R832" t="s">
        <v>2817</v>
      </c>
      <c r="S832" t="s">
        <v>231</v>
      </c>
      <c r="T832" t="s">
        <v>231</v>
      </c>
    </row>
    <row r="833" spans="14:20">
      <c r="N833" t="s">
        <v>51</v>
      </c>
      <c r="O833" t="s">
        <v>761</v>
      </c>
      <c r="P833" t="s">
        <v>2818</v>
      </c>
      <c r="Q833" t="s">
        <v>2819</v>
      </c>
      <c r="R833" t="s">
        <v>2820</v>
      </c>
      <c r="S833" t="s">
        <v>231</v>
      </c>
      <c r="T833" t="s">
        <v>231</v>
      </c>
    </row>
    <row r="834" spans="14:20">
      <c r="N834" t="s">
        <v>51</v>
      </c>
      <c r="O834" t="s">
        <v>765</v>
      </c>
      <c r="P834" t="s">
        <v>2821</v>
      </c>
      <c r="Q834" t="s">
        <v>2822</v>
      </c>
      <c r="R834" t="s">
        <v>2823</v>
      </c>
      <c r="S834" t="s">
        <v>231</v>
      </c>
      <c r="T834" t="s">
        <v>231</v>
      </c>
    </row>
    <row r="835" spans="14:20">
      <c r="N835" t="s">
        <v>51</v>
      </c>
      <c r="O835" t="s">
        <v>769</v>
      </c>
      <c r="P835" t="s">
        <v>2824</v>
      </c>
      <c r="Q835" t="s">
        <v>2825</v>
      </c>
      <c r="R835" t="s">
        <v>2826</v>
      </c>
      <c r="S835" t="s">
        <v>231</v>
      </c>
      <c r="T835" t="s">
        <v>231</v>
      </c>
    </row>
    <row r="836" spans="14:20">
      <c r="N836" t="s">
        <v>51</v>
      </c>
      <c r="O836" t="s">
        <v>773</v>
      </c>
      <c r="P836" t="s">
        <v>2827</v>
      </c>
      <c r="Q836" t="s">
        <v>2828</v>
      </c>
      <c r="R836" t="s">
        <v>2829</v>
      </c>
      <c r="S836" t="s">
        <v>231</v>
      </c>
      <c r="T836" t="s">
        <v>231</v>
      </c>
    </row>
    <row r="837" spans="14:20">
      <c r="N837" t="s">
        <v>51</v>
      </c>
      <c r="O837" t="s">
        <v>777</v>
      </c>
      <c r="P837" t="s">
        <v>2830</v>
      </c>
      <c r="Q837" t="s">
        <v>2831</v>
      </c>
      <c r="R837" t="s">
        <v>2832</v>
      </c>
      <c r="S837" t="s">
        <v>231</v>
      </c>
      <c r="T837" t="s">
        <v>231</v>
      </c>
    </row>
    <row r="838" spans="14:20">
      <c r="N838" t="s">
        <v>51</v>
      </c>
      <c r="O838" t="s">
        <v>781</v>
      </c>
      <c r="P838" t="s">
        <v>2833</v>
      </c>
      <c r="Q838" t="s">
        <v>2834</v>
      </c>
      <c r="R838" t="s">
        <v>2835</v>
      </c>
      <c r="S838" t="s">
        <v>231</v>
      </c>
      <c r="T838" t="s">
        <v>231</v>
      </c>
    </row>
    <row r="839" spans="14:20">
      <c r="N839" t="s">
        <v>51</v>
      </c>
      <c r="O839" t="s">
        <v>785</v>
      </c>
      <c r="P839" t="s">
        <v>2836</v>
      </c>
      <c r="Q839" t="s">
        <v>2837</v>
      </c>
      <c r="R839" t="s">
        <v>2838</v>
      </c>
      <c r="S839" t="s">
        <v>231</v>
      </c>
      <c r="T839" t="s">
        <v>231</v>
      </c>
    </row>
    <row r="840" spans="14:20">
      <c r="N840" t="s">
        <v>51</v>
      </c>
      <c r="O840" t="s">
        <v>789</v>
      </c>
      <c r="P840" t="s">
        <v>2839</v>
      </c>
      <c r="Q840" t="s">
        <v>2840</v>
      </c>
      <c r="R840" t="s">
        <v>2841</v>
      </c>
      <c r="S840" t="s">
        <v>231</v>
      </c>
      <c r="T840" t="s">
        <v>231</v>
      </c>
    </row>
    <row r="841" spans="14:20">
      <c r="N841" t="s">
        <v>51</v>
      </c>
      <c r="O841" t="s">
        <v>793</v>
      </c>
      <c r="P841" t="s">
        <v>2842</v>
      </c>
      <c r="Q841" t="s">
        <v>2843</v>
      </c>
      <c r="R841" t="s">
        <v>2844</v>
      </c>
      <c r="S841" t="s">
        <v>231</v>
      </c>
      <c r="T841" t="s">
        <v>231</v>
      </c>
    </row>
    <row r="842" spans="14:20">
      <c r="N842" t="s">
        <v>51</v>
      </c>
      <c r="O842" t="s">
        <v>36</v>
      </c>
      <c r="P842" t="s">
        <v>2845</v>
      </c>
      <c r="Q842" t="s">
        <v>2846</v>
      </c>
      <c r="R842" t="s">
        <v>2847</v>
      </c>
      <c r="S842" t="s">
        <v>231</v>
      </c>
      <c r="T842" t="s">
        <v>231</v>
      </c>
    </row>
    <row r="843" spans="14:20">
      <c r="N843" t="s">
        <v>51</v>
      </c>
      <c r="O843" t="s">
        <v>800</v>
      </c>
      <c r="P843" t="s">
        <v>2848</v>
      </c>
      <c r="Q843" t="s">
        <v>2849</v>
      </c>
      <c r="R843" t="s">
        <v>2850</v>
      </c>
      <c r="S843" t="s">
        <v>231</v>
      </c>
      <c r="T843" t="s">
        <v>231</v>
      </c>
    </row>
    <row r="844" spans="14:20">
      <c r="N844" t="s">
        <v>51</v>
      </c>
      <c r="O844" t="s">
        <v>804</v>
      </c>
      <c r="P844" t="s">
        <v>2851</v>
      </c>
      <c r="Q844" t="s">
        <v>2852</v>
      </c>
      <c r="R844" t="s">
        <v>2853</v>
      </c>
      <c r="S844" t="s">
        <v>231</v>
      </c>
      <c r="T844" t="s">
        <v>231</v>
      </c>
    </row>
    <row r="845" spans="14:20">
      <c r="N845" t="s">
        <v>51</v>
      </c>
      <c r="O845" t="s">
        <v>808</v>
      </c>
      <c r="P845" t="s">
        <v>2854</v>
      </c>
      <c r="Q845" t="s">
        <v>2855</v>
      </c>
      <c r="R845" t="s">
        <v>2856</v>
      </c>
      <c r="S845" t="s">
        <v>231</v>
      </c>
      <c r="T845" t="s">
        <v>231</v>
      </c>
    </row>
    <row r="846" spans="14:20">
      <c r="N846" t="s">
        <v>51</v>
      </c>
      <c r="O846" t="s">
        <v>812</v>
      </c>
      <c r="P846" t="s">
        <v>2857</v>
      </c>
      <c r="Q846" t="s">
        <v>2858</v>
      </c>
      <c r="R846" t="s">
        <v>2859</v>
      </c>
      <c r="S846" t="s">
        <v>231</v>
      </c>
      <c r="T846" t="s">
        <v>231</v>
      </c>
    </row>
    <row r="847" spans="14:20">
      <c r="N847" t="s">
        <v>51</v>
      </c>
      <c r="O847" t="s">
        <v>816</v>
      </c>
      <c r="P847" t="s">
        <v>942</v>
      </c>
      <c r="Q847" t="s">
        <v>2860</v>
      </c>
      <c r="R847" t="s">
        <v>2639</v>
      </c>
      <c r="S847" t="s">
        <v>231</v>
      </c>
      <c r="T847" t="s">
        <v>231</v>
      </c>
    </row>
    <row r="848" spans="14:20">
      <c r="N848" t="s">
        <v>51</v>
      </c>
      <c r="O848" t="s">
        <v>820</v>
      </c>
      <c r="P848" t="s">
        <v>2861</v>
      </c>
      <c r="Q848" t="s">
        <v>2862</v>
      </c>
      <c r="R848" t="s">
        <v>2863</v>
      </c>
      <c r="S848" t="s">
        <v>231</v>
      </c>
      <c r="T848" t="s">
        <v>231</v>
      </c>
    </row>
    <row r="849" spans="14:20">
      <c r="N849" t="s">
        <v>51</v>
      </c>
      <c r="O849" t="s">
        <v>824</v>
      </c>
      <c r="P849" t="s">
        <v>2864</v>
      </c>
      <c r="Q849" t="s">
        <v>2865</v>
      </c>
      <c r="R849" t="s">
        <v>2866</v>
      </c>
      <c r="S849" t="s">
        <v>231</v>
      </c>
      <c r="T849" t="s">
        <v>231</v>
      </c>
    </row>
    <row r="850" spans="14:20">
      <c r="N850" t="s">
        <v>51</v>
      </c>
      <c r="O850" t="s">
        <v>828</v>
      </c>
      <c r="P850" t="s">
        <v>2867</v>
      </c>
      <c r="Q850" t="s">
        <v>2868</v>
      </c>
      <c r="R850" t="s">
        <v>2869</v>
      </c>
      <c r="S850" t="s">
        <v>231</v>
      </c>
      <c r="T850" t="s">
        <v>231</v>
      </c>
    </row>
    <row r="851" spans="14:20">
      <c r="N851" t="s">
        <v>51</v>
      </c>
      <c r="O851" t="s">
        <v>831</v>
      </c>
      <c r="P851" t="s">
        <v>2870</v>
      </c>
      <c r="Q851" t="s">
        <v>2871</v>
      </c>
      <c r="R851" t="s">
        <v>2872</v>
      </c>
      <c r="S851" t="s">
        <v>231</v>
      </c>
      <c r="T851" t="s">
        <v>231</v>
      </c>
    </row>
    <row r="852" spans="14:20">
      <c r="N852" t="s">
        <v>51</v>
      </c>
      <c r="O852" t="s">
        <v>835</v>
      </c>
      <c r="P852" t="s">
        <v>2873</v>
      </c>
      <c r="Q852" t="s">
        <v>2874</v>
      </c>
      <c r="R852" t="s">
        <v>2875</v>
      </c>
      <c r="S852" t="s">
        <v>231</v>
      </c>
      <c r="T852" t="s">
        <v>231</v>
      </c>
    </row>
    <row r="853" spans="14:20">
      <c r="N853" t="s">
        <v>51</v>
      </c>
      <c r="O853" t="s">
        <v>839</v>
      </c>
      <c r="P853" t="s">
        <v>2876</v>
      </c>
      <c r="Q853" t="s">
        <v>2877</v>
      </c>
      <c r="R853" t="s">
        <v>2878</v>
      </c>
      <c r="S853" t="s">
        <v>231</v>
      </c>
      <c r="T853" t="s">
        <v>231</v>
      </c>
    </row>
    <row r="854" spans="14:20">
      <c r="N854" t="s">
        <v>51</v>
      </c>
      <c r="O854" t="s">
        <v>843</v>
      </c>
      <c r="P854" t="s">
        <v>2879</v>
      </c>
      <c r="Q854" t="s">
        <v>2880</v>
      </c>
      <c r="R854" t="s">
        <v>2881</v>
      </c>
      <c r="S854" t="s">
        <v>231</v>
      </c>
      <c r="T854" t="s">
        <v>231</v>
      </c>
    </row>
    <row r="855" spans="14:20">
      <c r="N855" t="s">
        <v>51</v>
      </c>
      <c r="O855" t="s">
        <v>847</v>
      </c>
      <c r="P855" t="s">
        <v>2882</v>
      </c>
      <c r="Q855" t="s">
        <v>2883</v>
      </c>
      <c r="R855" t="s">
        <v>2884</v>
      </c>
      <c r="S855" t="s">
        <v>231</v>
      </c>
      <c r="T855" t="s">
        <v>231</v>
      </c>
    </row>
    <row r="856" spans="14:20">
      <c r="N856" t="s">
        <v>51</v>
      </c>
      <c r="O856" t="s">
        <v>851</v>
      </c>
      <c r="P856" t="s">
        <v>2885</v>
      </c>
      <c r="Q856" t="s">
        <v>2886</v>
      </c>
      <c r="R856" t="s">
        <v>2887</v>
      </c>
      <c r="S856" t="s">
        <v>231</v>
      </c>
      <c r="T856" t="s">
        <v>231</v>
      </c>
    </row>
    <row r="857" spans="14:20">
      <c r="N857" t="s">
        <v>51</v>
      </c>
      <c r="O857" t="s">
        <v>855</v>
      </c>
      <c r="P857" t="s">
        <v>2888</v>
      </c>
      <c r="Q857" t="s">
        <v>2889</v>
      </c>
      <c r="R857" t="s">
        <v>2890</v>
      </c>
      <c r="S857" t="s">
        <v>231</v>
      </c>
      <c r="T857" t="s">
        <v>231</v>
      </c>
    </row>
    <row r="858" spans="14:20">
      <c r="N858" t="s">
        <v>51</v>
      </c>
      <c r="O858" t="s">
        <v>859</v>
      </c>
      <c r="P858" t="s">
        <v>2891</v>
      </c>
      <c r="Q858" t="s">
        <v>2892</v>
      </c>
      <c r="R858" t="s">
        <v>2893</v>
      </c>
      <c r="S858" t="s">
        <v>231</v>
      </c>
      <c r="T858" t="s">
        <v>231</v>
      </c>
    </row>
    <row r="859" spans="14:20">
      <c r="N859" t="s">
        <v>51</v>
      </c>
      <c r="O859" t="s">
        <v>863</v>
      </c>
      <c r="P859" t="s">
        <v>2894</v>
      </c>
      <c r="Q859" t="s">
        <v>2895</v>
      </c>
      <c r="R859" t="s">
        <v>2896</v>
      </c>
      <c r="S859" t="s">
        <v>231</v>
      </c>
      <c r="T859" t="s">
        <v>231</v>
      </c>
    </row>
    <row r="860" spans="14:20">
      <c r="N860" t="s">
        <v>51</v>
      </c>
      <c r="O860" t="s">
        <v>867</v>
      </c>
      <c r="P860" t="s">
        <v>2897</v>
      </c>
      <c r="Q860" t="s">
        <v>2898</v>
      </c>
      <c r="R860" t="s">
        <v>2899</v>
      </c>
      <c r="S860" t="s">
        <v>231</v>
      </c>
      <c r="T860" t="s">
        <v>231</v>
      </c>
    </row>
    <row r="861" spans="14:20">
      <c r="N861" t="s">
        <v>51</v>
      </c>
      <c r="O861" t="s">
        <v>871</v>
      </c>
      <c r="P861" t="s">
        <v>2900</v>
      </c>
      <c r="Q861" t="s">
        <v>2901</v>
      </c>
      <c r="R861" t="s">
        <v>2902</v>
      </c>
      <c r="S861" t="s">
        <v>231</v>
      </c>
      <c r="T861" t="s">
        <v>231</v>
      </c>
    </row>
    <row r="862" spans="14:20">
      <c r="N862" t="s">
        <v>51</v>
      </c>
      <c r="O862" t="s">
        <v>875</v>
      </c>
      <c r="P862" t="s">
        <v>2903</v>
      </c>
      <c r="Q862" t="s">
        <v>2904</v>
      </c>
      <c r="R862" t="s">
        <v>2905</v>
      </c>
      <c r="S862" t="s">
        <v>231</v>
      </c>
      <c r="T862" t="s">
        <v>231</v>
      </c>
    </row>
    <row r="863" spans="14:20">
      <c r="N863" t="s">
        <v>51</v>
      </c>
      <c r="O863" t="s">
        <v>879</v>
      </c>
      <c r="P863" t="s">
        <v>2906</v>
      </c>
      <c r="Q863" t="s">
        <v>2907</v>
      </c>
      <c r="R863" t="s">
        <v>2908</v>
      </c>
      <c r="S863" t="s">
        <v>231</v>
      </c>
      <c r="T863" t="s">
        <v>231</v>
      </c>
    </row>
    <row r="864" spans="14:20">
      <c r="N864" t="s">
        <v>51</v>
      </c>
      <c r="O864" t="s">
        <v>883</v>
      </c>
      <c r="P864" t="s">
        <v>2909</v>
      </c>
      <c r="Q864" t="s">
        <v>2910</v>
      </c>
      <c r="R864" t="s">
        <v>2911</v>
      </c>
      <c r="S864" t="s">
        <v>231</v>
      </c>
      <c r="T864" t="s">
        <v>231</v>
      </c>
    </row>
    <row r="865" spans="14:20">
      <c r="N865" t="s">
        <v>51</v>
      </c>
      <c r="O865" t="s">
        <v>2173</v>
      </c>
      <c r="P865" t="s">
        <v>2912</v>
      </c>
      <c r="Q865" t="s">
        <v>2913</v>
      </c>
      <c r="R865" t="s">
        <v>2914</v>
      </c>
      <c r="S865" t="s">
        <v>231</v>
      </c>
      <c r="T865" t="s">
        <v>231</v>
      </c>
    </row>
    <row r="866" spans="14:20">
      <c r="N866" t="s">
        <v>51</v>
      </c>
      <c r="O866" t="s">
        <v>887</v>
      </c>
      <c r="P866" t="s">
        <v>2915</v>
      </c>
      <c r="Q866" t="s">
        <v>2916</v>
      </c>
      <c r="R866" t="s">
        <v>2917</v>
      </c>
      <c r="S866" t="s">
        <v>231</v>
      </c>
      <c r="T866" t="s">
        <v>231</v>
      </c>
    </row>
    <row r="867" spans="14:20">
      <c r="N867" t="s">
        <v>51</v>
      </c>
      <c r="O867" t="s">
        <v>891</v>
      </c>
      <c r="P867" t="s">
        <v>2918</v>
      </c>
      <c r="Q867" t="s">
        <v>2919</v>
      </c>
      <c r="R867" t="s">
        <v>2920</v>
      </c>
      <c r="S867" t="s">
        <v>231</v>
      </c>
      <c r="T867" t="s">
        <v>231</v>
      </c>
    </row>
    <row r="868" spans="14:20">
      <c r="N868" t="s">
        <v>51</v>
      </c>
      <c r="O868" t="s">
        <v>895</v>
      </c>
      <c r="P868" t="s">
        <v>2212</v>
      </c>
      <c r="Q868" t="s">
        <v>2921</v>
      </c>
      <c r="R868" t="s">
        <v>2922</v>
      </c>
      <c r="S868" t="s">
        <v>231</v>
      </c>
      <c r="T868" t="s">
        <v>231</v>
      </c>
    </row>
    <row r="869" spans="14:20">
      <c r="N869" t="s">
        <v>51</v>
      </c>
      <c r="O869" t="s">
        <v>899</v>
      </c>
      <c r="P869" t="s">
        <v>2923</v>
      </c>
      <c r="Q869" t="s">
        <v>2924</v>
      </c>
      <c r="R869" t="s">
        <v>2925</v>
      </c>
      <c r="S869" t="s">
        <v>231</v>
      </c>
      <c r="T869" t="s">
        <v>231</v>
      </c>
    </row>
    <row r="870" spans="14:20">
      <c r="N870" t="s">
        <v>51</v>
      </c>
      <c r="O870" t="s">
        <v>903</v>
      </c>
      <c r="P870" t="s">
        <v>2926</v>
      </c>
      <c r="Q870" t="s">
        <v>2927</v>
      </c>
      <c r="R870" t="s">
        <v>2928</v>
      </c>
      <c r="S870" t="s">
        <v>231</v>
      </c>
      <c r="T870" t="s">
        <v>231</v>
      </c>
    </row>
    <row r="871" spans="14:20">
      <c r="N871" t="s">
        <v>51</v>
      </c>
      <c r="O871" t="s">
        <v>907</v>
      </c>
      <c r="P871" t="s">
        <v>2929</v>
      </c>
      <c r="Q871" t="s">
        <v>2930</v>
      </c>
      <c r="R871" t="s">
        <v>2931</v>
      </c>
      <c r="S871" t="s">
        <v>231</v>
      </c>
      <c r="T871" t="s">
        <v>231</v>
      </c>
    </row>
    <row r="872" spans="14:20">
      <c r="N872" t="s">
        <v>51</v>
      </c>
      <c r="O872" t="s">
        <v>910</v>
      </c>
      <c r="P872" t="s">
        <v>2932</v>
      </c>
      <c r="Q872" t="s">
        <v>2933</v>
      </c>
      <c r="R872" t="s">
        <v>2934</v>
      </c>
      <c r="S872" t="s">
        <v>231</v>
      </c>
      <c r="T872" t="s">
        <v>231</v>
      </c>
    </row>
    <row r="873" spans="14:20">
      <c r="N873" t="s">
        <v>51</v>
      </c>
      <c r="O873" t="s">
        <v>914</v>
      </c>
      <c r="P873" t="s">
        <v>286</v>
      </c>
      <c r="Q873" t="s">
        <v>2935</v>
      </c>
      <c r="R873" t="s">
        <v>2936</v>
      </c>
      <c r="S873" t="s">
        <v>231</v>
      </c>
      <c r="T873" t="s">
        <v>231</v>
      </c>
    </row>
    <row r="874" spans="14:20">
      <c r="N874" t="s">
        <v>51</v>
      </c>
      <c r="O874" t="s">
        <v>918</v>
      </c>
      <c r="P874" t="s">
        <v>2937</v>
      </c>
      <c r="Q874" t="s">
        <v>2938</v>
      </c>
      <c r="R874" t="s">
        <v>2939</v>
      </c>
      <c r="S874" t="s">
        <v>231</v>
      </c>
      <c r="T874" t="s">
        <v>231</v>
      </c>
    </row>
    <row r="875" spans="14:20">
      <c r="N875" t="s">
        <v>51</v>
      </c>
      <c r="O875" t="s">
        <v>922</v>
      </c>
      <c r="P875" t="s">
        <v>2940</v>
      </c>
      <c r="Q875" t="s">
        <v>2941</v>
      </c>
      <c r="R875" t="s">
        <v>2942</v>
      </c>
      <c r="S875" t="s">
        <v>231</v>
      </c>
      <c r="T875" t="s">
        <v>231</v>
      </c>
    </row>
    <row r="876" spans="14:20">
      <c r="N876" t="s">
        <v>51</v>
      </c>
      <c r="O876" t="s">
        <v>926</v>
      </c>
      <c r="P876" t="s">
        <v>2943</v>
      </c>
      <c r="Q876" t="s">
        <v>2944</v>
      </c>
      <c r="R876" t="s">
        <v>2945</v>
      </c>
      <c r="S876" t="s">
        <v>231</v>
      </c>
      <c r="T876" t="s">
        <v>231</v>
      </c>
    </row>
    <row r="877" spans="14:20">
      <c r="N877" t="s">
        <v>51</v>
      </c>
      <c r="O877" t="s">
        <v>929</v>
      </c>
      <c r="P877" t="s">
        <v>2946</v>
      </c>
      <c r="Q877" t="s">
        <v>2947</v>
      </c>
      <c r="R877" t="s">
        <v>2948</v>
      </c>
      <c r="S877" t="s">
        <v>231</v>
      </c>
      <c r="T877" t="s">
        <v>231</v>
      </c>
    </row>
    <row r="878" spans="14:20">
      <c r="N878" t="s">
        <v>51</v>
      </c>
      <c r="O878" t="s">
        <v>933</v>
      </c>
      <c r="P878" t="s">
        <v>2949</v>
      </c>
      <c r="Q878" t="s">
        <v>2950</v>
      </c>
      <c r="R878" t="s">
        <v>2951</v>
      </c>
      <c r="S878" t="s">
        <v>231</v>
      </c>
      <c r="T878" t="s">
        <v>231</v>
      </c>
    </row>
    <row r="879" spans="14:20">
      <c r="N879" t="s">
        <v>51</v>
      </c>
      <c r="O879" t="s">
        <v>937</v>
      </c>
      <c r="P879" t="s">
        <v>2952</v>
      </c>
      <c r="Q879" t="s">
        <v>2953</v>
      </c>
      <c r="R879" t="s">
        <v>2954</v>
      </c>
      <c r="S879" t="s">
        <v>231</v>
      </c>
      <c r="T879" t="s">
        <v>231</v>
      </c>
    </row>
    <row r="880" spans="14:20">
      <c r="N880" t="s">
        <v>51</v>
      </c>
      <c r="O880" t="s">
        <v>941</v>
      </c>
      <c r="P880" t="s">
        <v>2955</v>
      </c>
      <c r="Q880" t="s">
        <v>2956</v>
      </c>
      <c r="R880" t="s">
        <v>2957</v>
      </c>
      <c r="S880" t="s">
        <v>231</v>
      </c>
      <c r="T880" t="s">
        <v>231</v>
      </c>
    </row>
    <row r="881" spans="14:20">
      <c r="N881" t="s">
        <v>51</v>
      </c>
      <c r="O881" t="s">
        <v>945</v>
      </c>
      <c r="P881" t="s">
        <v>2958</v>
      </c>
      <c r="Q881" t="s">
        <v>2959</v>
      </c>
      <c r="R881" t="s">
        <v>2960</v>
      </c>
      <c r="S881" t="s">
        <v>231</v>
      </c>
      <c r="T881" t="s">
        <v>231</v>
      </c>
    </row>
    <row r="882" spans="14:20">
      <c r="N882" t="s">
        <v>51</v>
      </c>
      <c r="O882" t="s">
        <v>949</v>
      </c>
      <c r="P882" t="s">
        <v>2961</v>
      </c>
      <c r="Q882" t="s">
        <v>2962</v>
      </c>
      <c r="R882" t="s">
        <v>2963</v>
      </c>
      <c r="S882" t="s">
        <v>231</v>
      </c>
      <c r="T882" t="s">
        <v>231</v>
      </c>
    </row>
    <row r="883" spans="14:20">
      <c r="N883" t="s">
        <v>51</v>
      </c>
      <c r="O883" t="s">
        <v>2227</v>
      </c>
      <c r="P883" t="s">
        <v>2964</v>
      </c>
      <c r="Q883" t="s">
        <v>2965</v>
      </c>
      <c r="R883" t="s">
        <v>2966</v>
      </c>
      <c r="S883" t="s">
        <v>231</v>
      </c>
      <c r="T883" t="s">
        <v>231</v>
      </c>
    </row>
    <row r="884" spans="14:20">
      <c r="N884" t="s">
        <v>52</v>
      </c>
      <c r="O884" t="s">
        <v>37</v>
      </c>
      <c r="P884" t="s">
        <v>2967</v>
      </c>
      <c r="Q884" t="s">
        <v>2968</v>
      </c>
      <c r="R884" t="s">
        <v>2969</v>
      </c>
      <c r="S884" t="s">
        <v>231</v>
      </c>
      <c r="T884" t="s">
        <v>231</v>
      </c>
    </row>
    <row r="885" spans="14:20">
      <c r="N885" t="s">
        <v>52</v>
      </c>
      <c r="O885" t="s">
        <v>2</v>
      </c>
      <c r="P885" t="s">
        <v>2970</v>
      </c>
      <c r="Q885" t="s">
        <v>2971</v>
      </c>
      <c r="R885" t="s">
        <v>2972</v>
      </c>
      <c r="S885" t="s">
        <v>231</v>
      </c>
      <c r="T885" t="s">
        <v>231</v>
      </c>
    </row>
    <row r="886" spans="14:20">
      <c r="N886" t="s">
        <v>52</v>
      </c>
      <c r="O886" t="s">
        <v>234</v>
      </c>
      <c r="P886" t="s">
        <v>2973</v>
      </c>
      <c r="Q886" t="s">
        <v>2974</v>
      </c>
      <c r="R886" t="s">
        <v>2975</v>
      </c>
      <c r="S886" t="s">
        <v>231</v>
      </c>
      <c r="T886" t="s">
        <v>231</v>
      </c>
    </row>
    <row r="887" spans="14:20">
      <c r="N887" t="s">
        <v>52</v>
      </c>
      <c r="O887" t="s">
        <v>238</v>
      </c>
      <c r="P887" t="s">
        <v>2976</v>
      </c>
      <c r="Q887" t="s">
        <v>2977</v>
      </c>
      <c r="R887" t="s">
        <v>2978</v>
      </c>
      <c r="S887" t="s">
        <v>231</v>
      </c>
      <c r="T887" t="s">
        <v>231</v>
      </c>
    </row>
    <row r="888" spans="14:20">
      <c r="N888" t="s">
        <v>52</v>
      </c>
      <c r="O888" t="s">
        <v>242</v>
      </c>
      <c r="P888" t="s">
        <v>2979</v>
      </c>
      <c r="Q888" t="s">
        <v>2980</v>
      </c>
      <c r="R888" t="s">
        <v>2981</v>
      </c>
      <c r="S888" t="s">
        <v>231</v>
      </c>
      <c r="T888" t="s">
        <v>231</v>
      </c>
    </row>
    <row r="889" spans="14:20">
      <c r="N889" t="s">
        <v>52</v>
      </c>
      <c r="O889" t="s">
        <v>246</v>
      </c>
      <c r="P889" t="s">
        <v>2982</v>
      </c>
      <c r="Q889" t="s">
        <v>2983</v>
      </c>
      <c r="R889" t="s">
        <v>2984</v>
      </c>
      <c r="S889" t="s">
        <v>231</v>
      </c>
      <c r="T889" t="s">
        <v>231</v>
      </c>
    </row>
    <row r="890" spans="14:20">
      <c r="N890" t="s">
        <v>52</v>
      </c>
      <c r="O890" t="s">
        <v>250</v>
      </c>
      <c r="P890" t="s">
        <v>1977</v>
      </c>
      <c r="Q890" t="s">
        <v>2985</v>
      </c>
      <c r="R890" t="s">
        <v>2986</v>
      </c>
      <c r="S890" t="s">
        <v>231</v>
      </c>
      <c r="T890" t="s">
        <v>231</v>
      </c>
    </row>
    <row r="891" spans="14:20">
      <c r="N891" t="s">
        <v>52</v>
      </c>
      <c r="O891" t="s">
        <v>254</v>
      </c>
      <c r="P891" t="s">
        <v>2987</v>
      </c>
      <c r="Q891" t="s">
        <v>2968</v>
      </c>
      <c r="R891" t="s">
        <v>2988</v>
      </c>
      <c r="S891" t="s">
        <v>231</v>
      </c>
      <c r="T891" t="s">
        <v>231</v>
      </c>
    </row>
    <row r="892" spans="14:20">
      <c r="N892" t="s">
        <v>52</v>
      </c>
      <c r="O892" t="s">
        <v>258</v>
      </c>
      <c r="P892" t="s">
        <v>1706</v>
      </c>
      <c r="Q892" t="s">
        <v>2989</v>
      </c>
      <c r="R892" t="s">
        <v>2990</v>
      </c>
      <c r="S892" t="s">
        <v>231</v>
      </c>
      <c r="T892" t="s">
        <v>231</v>
      </c>
    </row>
    <row r="893" spans="14:20">
      <c r="N893" t="s">
        <v>52</v>
      </c>
      <c r="O893" t="s">
        <v>16</v>
      </c>
      <c r="P893" t="s">
        <v>2991</v>
      </c>
      <c r="Q893" t="s">
        <v>2992</v>
      </c>
      <c r="R893" t="s">
        <v>2993</v>
      </c>
      <c r="S893" t="s">
        <v>231</v>
      </c>
      <c r="T893" t="s">
        <v>231</v>
      </c>
    </row>
    <row r="894" spans="14:20">
      <c r="N894" t="s">
        <v>52</v>
      </c>
      <c r="O894" t="s">
        <v>265</v>
      </c>
      <c r="P894" t="s">
        <v>2994</v>
      </c>
      <c r="Q894" t="s">
        <v>2995</v>
      </c>
      <c r="R894" t="s">
        <v>2996</v>
      </c>
      <c r="S894" t="s">
        <v>231</v>
      </c>
      <c r="T894" t="s">
        <v>231</v>
      </c>
    </row>
    <row r="895" spans="14:20">
      <c r="N895" t="s">
        <v>52</v>
      </c>
      <c r="O895" t="s">
        <v>269</v>
      </c>
      <c r="P895" t="s">
        <v>2997</v>
      </c>
      <c r="Q895" t="s">
        <v>2998</v>
      </c>
      <c r="R895" t="s">
        <v>2999</v>
      </c>
      <c r="S895" t="s">
        <v>231</v>
      </c>
      <c r="T895" t="s">
        <v>231</v>
      </c>
    </row>
    <row r="896" spans="14:20">
      <c r="N896" t="s">
        <v>52</v>
      </c>
      <c r="O896" t="s">
        <v>273</v>
      </c>
      <c r="P896" t="s">
        <v>3000</v>
      </c>
      <c r="Q896" t="s">
        <v>3001</v>
      </c>
      <c r="R896" t="s">
        <v>3002</v>
      </c>
      <c r="S896" t="s">
        <v>231</v>
      </c>
      <c r="T896" t="s">
        <v>231</v>
      </c>
    </row>
    <row r="897" spans="14:20">
      <c r="N897" t="s">
        <v>52</v>
      </c>
      <c r="O897" t="s">
        <v>277</v>
      </c>
      <c r="P897" t="s">
        <v>3003</v>
      </c>
      <c r="Q897" t="s">
        <v>3004</v>
      </c>
      <c r="R897" t="s">
        <v>3005</v>
      </c>
      <c r="S897" t="s">
        <v>231</v>
      </c>
      <c r="T897" t="s">
        <v>231</v>
      </c>
    </row>
    <row r="898" spans="14:20">
      <c r="N898" t="s">
        <v>52</v>
      </c>
      <c r="O898" t="s">
        <v>281</v>
      </c>
      <c r="P898" t="s">
        <v>3006</v>
      </c>
      <c r="Q898" t="s">
        <v>3007</v>
      </c>
      <c r="R898" t="s">
        <v>3008</v>
      </c>
      <c r="S898" t="s">
        <v>231</v>
      </c>
      <c r="T898" t="s">
        <v>231</v>
      </c>
    </row>
    <row r="899" spans="14:20">
      <c r="N899" t="s">
        <v>52</v>
      </c>
      <c r="O899" t="s">
        <v>285</v>
      </c>
      <c r="P899" t="s">
        <v>3009</v>
      </c>
      <c r="Q899" t="s">
        <v>3010</v>
      </c>
      <c r="R899" t="s">
        <v>3011</v>
      </c>
      <c r="S899" t="s">
        <v>231</v>
      </c>
      <c r="T899" t="s">
        <v>231</v>
      </c>
    </row>
    <row r="900" spans="14:20">
      <c r="N900" t="s">
        <v>52</v>
      </c>
      <c r="O900" t="s">
        <v>289</v>
      </c>
      <c r="P900" t="s">
        <v>3012</v>
      </c>
      <c r="Q900" t="s">
        <v>3013</v>
      </c>
      <c r="R900" t="s">
        <v>3014</v>
      </c>
      <c r="S900" t="s">
        <v>231</v>
      </c>
      <c r="T900" t="s">
        <v>231</v>
      </c>
    </row>
    <row r="901" spans="14:20">
      <c r="N901" t="s">
        <v>52</v>
      </c>
      <c r="O901" t="s">
        <v>22</v>
      </c>
      <c r="P901" t="s">
        <v>3015</v>
      </c>
      <c r="Q901" t="s">
        <v>3016</v>
      </c>
      <c r="R901" t="s">
        <v>3017</v>
      </c>
      <c r="S901" t="s">
        <v>231</v>
      </c>
      <c r="T901" t="s">
        <v>231</v>
      </c>
    </row>
    <row r="902" spans="14:20">
      <c r="N902" t="s">
        <v>52</v>
      </c>
      <c r="O902" t="s">
        <v>427</v>
      </c>
      <c r="P902" t="s">
        <v>3018</v>
      </c>
      <c r="Q902" t="s">
        <v>3019</v>
      </c>
      <c r="R902" t="s">
        <v>3020</v>
      </c>
      <c r="S902" t="s">
        <v>231</v>
      </c>
      <c r="T902" t="s">
        <v>231</v>
      </c>
    </row>
    <row r="903" spans="14:20">
      <c r="N903" t="s">
        <v>52</v>
      </c>
      <c r="O903" t="s">
        <v>433</v>
      </c>
      <c r="P903" t="s">
        <v>3021</v>
      </c>
      <c r="Q903" t="s">
        <v>3022</v>
      </c>
      <c r="R903" t="s">
        <v>3023</v>
      </c>
      <c r="S903" t="s">
        <v>231</v>
      </c>
      <c r="T903" t="s">
        <v>231</v>
      </c>
    </row>
    <row r="904" spans="14:20">
      <c r="N904" t="s">
        <v>52</v>
      </c>
      <c r="O904" t="s">
        <v>436</v>
      </c>
      <c r="P904" t="s">
        <v>3024</v>
      </c>
      <c r="Q904" t="s">
        <v>3025</v>
      </c>
      <c r="R904" t="s">
        <v>3026</v>
      </c>
      <c r="S904" t="s">
        <v>231</v>
      </c>
      <c r="T904" t="s">
        <v>231</v>
      </c>
    </row>
    <row r="905" spans="14:20">
      <c r="N905" t="s">
        <v>52</v>
      </c>
      <c r="O905" t="s">
        <v>440</v>
      </c>
      <c r="P905" t="s">
        <v>3027</v>
      </c>
      <c r="Q905" t="s">
        <v>3028</v>
      </c>
      <c r="R905" t="s">
        <v>3029</v>
      </c>
      <c r="S905" t="s">
        <v>231</v>
      </c>
      <c r="T905" t="s">
        <v>231</v>
      </c>
    </row>
    <row r="906" spans="14:20">
      <c r="N906" t="s">
        <v>52</v>
      </c>
      <c r="O906" t="s">
        <v>444</v>
      </c>
      <c r="P906" t="s">
        <v>3030</v>
      </c>
      <c r="Q906" t="s">
        <v>3031</v>
      </c>
      <c r="R906" t="s">
        <v>3032</v>
      </c>
      <c r="S906" t="s">
        <v>231</v>
      </c>
      <c r="T906" t="s">
        <v>231</v>
      </c>
    </row>
    <row r="907" spans="14:20">
      <c r="N907" t="s">
        <v>52</v>
      </c>
      <c r="O907" t="s">
        <v>448</v>
      </c>
      <c r="P907" t="s">
        <v>2582</v>
      </c>
      <c r="Q907" t="s">
        <v>3033</v>
      </c>
      <c r="R907" t="s">
        <v>3034</v>
      </c>
      <c r="S907" t="s">
        <v>231</v>
      </c>
      <c r="T907" t="s">
        <v>231</v>
      </c>
    </row>
    <row r="908" spans="14:20">
      <c r="N908" t="s">
        <v>52</v>
      </c>
      <c r="O908" t="s">
        <v>452</v>
      </c>
      <c r="P908" t="s">
        <v>3035</v>
      </c>
      <c r="Q908" t="s">
        <v>3036</v>
      </c>
      <c r="R908" t="s">
        <v>3037</v>
      </c>
      <c r="S908" t="s">
        <v>231</v>
      </c>
      <c r="T908" t="s">
        <v>231</v>
      </c>
    </row>
    <row r="909" spans="14:20">
      <c r="N909" t="s">
        <v>52</v>
      </c>
      <c r="O909" t="s">
        <v>455</v>
      </c>
      <c r="P909" t="s">
        <v>3038</v>
      </c>
      <c r="Q909" t="s">
        <v>3039</v>
      </c>
      <c r="R909" t="s">
        <v>2969</v>
      </c>
      <c r="S909" t="s">
        <v>231</v>
      </c>
      <c r="T909" t="s">
        <v>231</v>
      </c>
    </row>
    <row r="910" spans="14:20">
      <c r="N910" t="s">
        <v>52</v>
      </c>
      <c r="O910" t="s">
        <v>459</v>
      </c>
      <c r="P910" t="s">
        <v>3040</v>
      </c>
      <c r="Q910" t="s">
        <v>3041</v>
      </c>
      <c r="R910" t="s">
        <v>3042</v>
      </c>
      <c r="S910" t="s">
        <v>231</v>
      </c>
      <c r="T910" t="s">
        <v>231</v>
      </c>
    </row>
    <row r="911" spans="14:20">
      <c r="N911" t="s">
        <v>52</v>
      </c>
      <c r="O911" t="s">
        <v>463</v>
      </c>
      <c r="P911" t="s">
        <v>3043</v>
      </c>
      <c r="Q911" t="s">
        <v>3044</v>
      </c>
      <c r="R911" t="s">
        <v>3045</v>
      </c>
      <c r="S911" t="s">
        <v>231</v>
      </c>
      <c r="T911" t="s">
        <v>231</v>
      </c>
    </row>
    <row r="912" spans="14:20">
      <c r="N912" t="s">
        <v>52</v>
      </c>
      <c r="O912" t="s">
        <v>467</v>
      </c>
      <c r="P912" t="s">
        <v>3046</v>
      </c>
      <c r="Q912" t="s">
        <v>3047</v>
      </c>
      <c r="R912" t="s">
        <v>3048</v>
      </c>
      <c r="S912" t="s">
        <v>231</v>
      </c>
      <c r="T912" t="s">
        <v>231</v>
      </c>
    </row>
    <row r="913" spans="14:20">
      <c r="N913" t="s">
        <v>52</v>
      </c>
      <c r="O913" t="s">
        <v>473</v>
      </c>
      <c r="P913" t="s">
        <v>3049</v>
      </c>
      <c r="Q913" t="s">
        <v>3050</v>
      </c>
      <c r="R913" t="s">
        <v>3051</v>
      </c>
      <c r="S913" t="s">
        <v>231</v>
      </c>
      <c r="T913" t="s">
        <v>231</v>
      </c>
    </row>
    <row r="914" spans="14:20">
      <c r="N914" t="s">
        <v>52</v>
      </c>
      <c r="O914" t="s">
        <v>477</v>
      </c>
      <c r="P914" t="s">
        <v>3052</v>
      </c>
      <c r="Q914" t="s">
        <v>3053</v>
      </c>
      <c r="R914" t="s">
        <v>3054</v>
      </c>
      <c r="S914" t="s">
        <v>231</v>
      </c>
      <c r="T914" t="s">
        <v>231</v>
      </c>
    </row>
    <row r="915" spans="14:20">
      <c r="N915" t="s">
        <v>52</v>
      </c>
      <c r="O915" t="s">
        <v>480</v>
      </c>
      <c r="P915" t="s">
        <v>3055</v>
      </c>
      <c r="Q915" t="s">
        <v>3056</v>
      </c>
      <c r="R915" t="s">
        <v>3057</v>
      </c>
      <c r="S915" t="s">
        <v>231</v>
      </c>
      <c r="T915" t="s">
        <v>231</v>
      </c>
    </row>
    <row r="916" spans="14:20">
      <c r="N916" t="s">
        <v>52</v>
      </c>
      <c r="O916" t="s">
        <v>484</v>
      </c>
      <c r="P916" t="s">
        <v>2619</v>
      </c>
      <c r="Q916" t="s">
        <v>3058</v>
      </c>
      <c r="R916" t="s">
        <v>3059</v>
      </c>
      <c r="S916" t="s">
        <v>231</v>
      </c>
      <c r="T916" t="s">
        <v>231</v>
      </c>
    </row>
    <row r="917" spans="14:20">
      <c r="N917" t="s">
        <v>52</v>
      </c>
      <c r="O917" t="s">
        <v>488</v>
      </c>
      <c r="P917" t="s">
        <v>3060</v>
      </c>
      <c r="Q917" t="s">
        <v>3061</v>
      </c>
      <c r="R917" t="s">
        <v>3062</v>
      </c>
      <c r="S917" t="s">
        <v>231</v>
      </c>
      <c r="T917" t="s">
        <v>231</v>
      </c>
    </row>
    <row r="918" spans="14:20">
      <c r="N918" t="s">
        <v>53</v>
      </c>
      <c r="O918" t="s">
        <v>37</v>
      </c>
      <c r="P918" t="s">
        <v>3063</v>
      </c>
      <c r="Q918" t="s">
        <v>3064</v>
      </c>
      <c r="R918" t="s">
        <v>3065</v>
      </c>
      <c r="S918" t="s">
        <v>231</v>
      </c>
      <c r="T918" t="s">
        <v>231</v>
      </c>
    </row>
    <row r="919" spans="14:20">
      <c r="N919" t="s">
        <v>53</v>
      </c>
      <c r="O919" t="s">
        <v>2</v>
      </c>
      <c r="P919" t="s">
        <v>3066</v>
      </c>
      <c r="Q919" t="s">
        <v>3067</v>
      </c>
      <c r="R919" t="s">
        <v>3068</v>
      </c>
      <c r="S919" t="s">
        <v>231</v>
      </c>
      <c r="T919" t="s">
        <v>231</v>
      </c>
    </row>
    <row r="920" spans="14:20">
      <c r="N920" t="s">
        <v>53</v>
      </c>
      <c r="O920" t="s">
        <v>234</v>
      </c>
      <c r="P920" t="s">
        <v>3069</v>
      </c>
      <c r="Q920" t="s">
        <v>3070</v>
      </c>
      <c r="R920" t="s">
        <v>3071</v>
      </c>
      <c r="S920" t="s">
        <v>231</v>
      </c>
      <c r="T920" t="s">
        <v>231</v>
      </c>
    </row>
    <row r="921" spans="14:20">
      <c r="N921" t="s">
        <v>53</v>
      </c>
      <c r="O921" t="s">
        <v>238</v>
      </c>
      <c r="P921" t="s">
        <v>3072</v>
      </c>
      <c r="Q921" t="s">
        <v>3073</v>
      </c>
      <c r="R921" t="s">
        <v>3065</v>
      </c>
      <c r="S921" t="s">
        <v>231</v>
      </c>
      <c r="T921" t="s">
        <v>231</v>
      </c>
    </row>
    <row r="922" spans="14:20">
      <c r="N922" t="s">
        <v>53</v>
      </c>
      <c r="O922" t="s">
        <v>242</v>
      </c>
      <c r="P922" t="s">
        <v>3074</v>
      </c>
      <c r="Q922" t="s">
        <v>3075</v>
      </c>
      <c r="R922" t="s">
        <v>3076</v>
      </c>
      <c r="S922" t="s">
        <v>231</v>
      </c>
      <c r="T922" t="s">
        <v>231</v>
      </c>
    </row>
    <row r="923" spans="14:20">
      <c r="N923" t="s">
        <v>53</v>
      </c>
      <c r="O923" t="s">
        <v>246</v>
      </c>
      <c r="P923" t="s">
        <v>3077</v>
      </c>
      <c r="Q923" t="s">
        <v>3078</v>
      </c>
      <c r="R923" t="s">
        <v>3079</v>
      </c>
      <c r="S923" t="s">
        <v>231</v>
      </c>
      <c r="T923" t="s">
        <v>231</v>
      </c>
    </row>
    <row r="924" spans="14:20">
      <c r="N924" t="s">
        <v>53</v>
      </c>
      <c r="O924" t="s">
        <v>250</v>
      </c>
      <c r="P924" t="s">
        <v>3080</v>
      </c>
      <c r="Q924" t="s">
        <v>3081</v>
      </c>
      <c r="R924" t="s">
        <v>3082</v>
      </c>
      <c r="S924" t="s">
        <v>231</v>
      </c>
      <c r="T924" t="s">
        <v>231</v>
      </c>
    </row>
    <row r="925" spans="14:20">
      <c r="N925" t="s">
        <v>53</v>
      </c>
      <c r="O925" t="s">
        <v>254</v>
      </c>
      <c r="P925" t="s">
        <v>3083</v>
      </c>
      <c r="Q925" t="s">
        <v>3084</v>
      </c>
      <c r="R925" t="s">
        <v>3085</v>
      </c>
      <c r="S925" t="s">
        <v>231</v>
      </c>
      <c r="T925" t="s">
        <v>231</v>
      </c>
    </row>
    <row r="926" spans="14:20">
      <c r="N926" t="s">
        <v>53</v>
      </c>
      <c r="O926" t="s">
        <v>258</v>
      </c>
      <c r="P926" t="s">
        <v>3086</v>
      </c>
      <c r="Q926" t="s">
        <v>3087</v>
      </c>
      <c r="R926" t="s">
        <v>3088</v>
      </c>
      <c r="S926" t="s">
        <v>231</v>
      </c>
      <c r="T926" t="s">
        <v>231</v>
      </c>
    </row>
    <row r="927" spans="14:20">
      <c r="N927" t="s">
        <v>53</v>
      </c>
      <c r="O927" t="s">
        <v>16</v>
      </c>
      <c r="P927" t="s">
        <v>3089</v>
      </c>
      <c r="Q927" t="s">
        <v>3090</v>
      </c>
      <c r="R927" t="s">
        <v>3091</v>
      </c>
      <c r="S927" t="s">
        <v>231</v>
      </c>
      <c r="T927" t="s">
        <v>231</v>
      </c>
    </row>
    <row r="928" spans="14:20">
      <c r="N928" t="s">
        <v>53</v>
      </c>
      <c r="O928" t="s">
        <v>265</v>
      </c>
      <c r="P928" t="s">
        <v>3092</v>
      </c>
      <c r="Q928" t="s">
        <v>3093</v>
      </c>
      <c r="R928" t="s">
        <v>3094</v>
      </c>
      <c r="S928" t="s">
        <v>231</v>
      </c>
      <c r="T928" t="s">
        <v>231</v>
      </c>
    </row>
    <row r="929" spans="14:20">
      <c r="N929" t="s">
        <v>53</v>
      </c>
      <c r="O929" t="s">
        <v>269</v>
      </c>
      <c r="P929" t="s">
        <v>35</v>
      </c>
      <c r="Q929" t="s">
        <v>3095</v>
      </c>
      <c r="R929" t="s">
        <v>3096</v>
      </c>
      <c r="S929" t="s">
        <v>231</v>
      </c>
      <c r="T929" t="s">
        <v>231</v>
      </c>
    </row>
    <row r="930" spans="14:20">
      <c r="N930" t="s">
        <v>53</v>
      </c>
      <c r="O930" t="s">
        <v>273</v>
      </c>
      <c r="P930" t="s">
        <v>3097</v>
      </c>
      <c r="Q930" t="s">
        <v>3098</v>
      </c>
      <c r="R930" t="s">
        <v>3099</v>
      </c>
      <c r="S930" t="s">
        <v>231</v>
      </c>
      <c r="T930" t="s">
        <v>231</v>
      </c>
    </row>
    <row r="931" spans="14:20">
      <c r="N931" t="s">
        <v>53</v>
      </c>
      <c r="O931" t="s">
        <v>277</v>
      </c>
      <c r="P931" t="s">
        <v>3100</v>
      </c>
      <c r="Q931" t="s">
        <v>3101</v>
      </c>
      <c r="R931" t="s">
        <v>3102</v>
      </c>
      <c r="S931" t="s">
        <v>231</v>
      </c>
      <c r="T931" t="s">
        <v>231</v>
      </c>
    </row>
    <row r="932" spans="14:20">
      <c r="N932" t="s">
        <v>53</v>
      </c>
      <c r="O932" t="s">
        <v>281</v>
      </c>
      <c r="P932" t="s">
        <v>3103</v>
      </c>
      <c r="Q932" t="s">
        <v>3104</v>
      </c>
      <c r="R932" t="s">
        <v>3105</v>
      </c>
      <c r="S932" t="s">
        <v>231</v>
      </c>
      <c r="T932" t="s">
        <v>231</v>
      </c>
    </row>
    <row r="933" spans="14:20">
      <c r="N933" t="s">
        <v>53</v>
      </c>
      <c r="O933" t="s">
        <v>285</v>
      </c>
      <c r="P933" t="s">
        <v>3106</v>
      </c>
      <c r="Q933" t="s">
        <v>3107</v>
      </c>
      <c r="R933" t="s">
        <v>3108</v>
      </c>
      <c r="S933" t="s">
        <v>3109</v>
      </c>
      <c r="T933" t="s">
        <v>3110</v>
      </c>
    </row>
    <row r="934" spans="14:20">
      <c r="N934" t="s">
        <v>53</v>
      </c>
      <c r="O934" t="s">
        <v>289</v>
      </c>
      <c r="P934" t="s">
        <v>3111</v>
      </c>
      <c r="Q934" t="s">
        <v>3112</v>
      </c>
      <c r="R934" t="s">
        <v>3113</v>
      </c>
      <c r="S934" t="s">
        <v>231</v>
      </c>
      <c r="T934" t="s">
        <v>231</v>
      </c>
    </row>
    <row r="935" spans="14:20">
      <c r="N935" t="s">
        <v>53</v>
      </c>
      <c r="O935" t="s">
        <v>22</v>
      </c>
      <c r="P935" t="s">
        <v>3114</v>
      </c>
      <c r="Q935" t="s">
        <v>3064</v>
      </c>
      <c r="R935" t="s">
        <v>3115</v>
      </c>
      <c r="S935" t="s">
        <v>3116</v>
      </c>
      <c r="T935" t="s">
        <v>3117</v>
      </c>
    </row>
    <row r="936" spans="14:20">
      <c r="N936" t="s">
        <v>53</v>
      </c>
      <c r="O936" t="s">
        <v>427</v>
      </c>
      <c r="P936" t="s">
        <v>2212</v>
      </c>
      <c r="Q936" t="s">
        <v>3118</v>
      </c>
      <c r="R936" t="s">
        <v>3119</v>
      </c>
      <c r="S936" t="s">
        <v>3120</v>
      </c>
      <c r="T936" t="s">
        <v>3121</v>
      </c>
    </row>
    <row r="937" spans="14:20">
      <c r="N937" t="s">
        <v>53</v>
      </c>
      <c r="O937" t="s">
        <v>433</v>
      </c>
      <c r="P937" t="s">
        <v>3122</v>
      </c>
      <c r="Q937" t="s">
        <v>3123</v>
      </c>
      <c r="R937" t="s">
        <v>3124</v>
      </c>
      <c r="S937" t="s">
        <v>231</v>
      </c>
      <c r="T937" t="s">
        <v>231</v>
      </c>
    </row>
    <row r="938" spans="14:20">
      <c r="N938" t="s">
        <v>53</v>
      </c>
      <c r="O938" t="s">
        <v>436</v>
      </c>
      <c r="P938" t="s">
        <v>3125</v>
      </c>
      <c r="Q938" t="s">
        <v>3126</v>
      </c>
      <c r="R938" t="s">
        <v>3127</v>
      </c>
      <c r="S938" t="s">
        <v>231</v>
      </c>
      <c r="T938" t="s">
        <v>231</v>
      </c>
    </row>
    <row r="939" spans="14:20">
      <c r="N939" t="s">
        <v>54</v>
      </c>
      <c r="O939" t="s">
        <v>37</v>
      </c>
      <c r="P939" t="s">
        <v>3128</v>
      </c>
      <c r="Q939" t="s">
        <v>3129</v>
      </c>
      <c r="R939" t="s">
        <v>3130</v>
      </c>
      <c r="S939" t="s">
        <v>231</v>
      </c>
      <c r="T939" t="s">
        <v>231</v>
      </c>
    </row>
    <row r="940" spans="14:20">
      <c r="N940" t="s">
        <v>54</v>
      </c>
      <c r="O940" t="s">
        <v>2</v>
      </c>
      <c r="P940" t="s">
        <v>377</v>
      </c>
      <c r="Q940" t="s">
        <v>3131</v>
      </c>
      <c r="R940" t="s">
        <v>3132</v>
      </c>
      <c r="S940" t="s">
        <v>231</v>
      </c>
      <c r="T940" t="s">
        <v>231</v>
      </c>
    </row>
    <row r="941" spans="14:20">
      <c r="N941" t="s">
        <v>54</v>
      </c>
      <c r="O941" t="s">
        <v>234</v>
      </c>
      <c r="P941" t="s">
        <v>3133</v>
      </c>
      <c r="Q941" t="s">
        <v>3134</v>
      </c>
      <c r="R941" t="s">
        <v>3135</v>
      </c>
      <c r="S941" t="s">
        <v>231</v>
      </c>
      <c r="T941" t="s">
        <v>231</v>
      </c>
    </row>
    <row r="942" spans="14:20">
      <c r="N942" t="s">
        <v>54</v>
      </c>
      <c r="O942" t="s">
        <v>238</v>
      </c>
      <c r="P942" t="s">
        <v>3136</v>
      </c>
      <c r="Q942" t="s">
        <v>3137</v>
      </c>
      <c r="R942" t="s">
        <v>3138</v>
      </c>
      <c r="S942" t="s">
        <v>231</v>
      </c>
      <c r="T942" t="s">
        <v>231</v>
      </c>
    </row>
    <row r="943" spans="14:20">
      <c r="N943" t="s">
        <v>54</v>
      </c>
      <c r="O943" t="s">
        <v>242</v>
      </c>
      <c r="P943" t="s">
        <v>383</v>
      </c>
      <c r="Q943" t="s">
        <v>3139</v>
      </c>
      <c r="R943" t="s">
        <v>3140</v>
      </c>
      <c r="S943" t="s">
        <v>231</v>
      </c>
      <c r="T943" t="s">
        <v>231</v>
      </c>
    </row>
    <row r="944" spans="14:20">
      <c r="N944" t="s">
        <v>54</v>
      </c>
      <c r="O944" t="s">
        <v>246</v>
      </c>
      <c r="P944" t="s">
        <v>3141</v>
      </c>
      <c r="Q944" t="s">
        <v>3142</v>
      </c>
      <c r="R944" t="s">
        <v>3143</v>
      </c>
      <c r="S944" t="s">
        <v>231</v>
      </c>
      <c r="T944" t="s">
        <v>231</v>
      </c>
    </row>
    <row r="945" spans="14:20">
      <c r="N945" t="s">
        <v>54</v>
      </c>
      <c r="O945" t="s">
        <v>250</v>
      </c>
      <c r="P945" t="s">
        <v>3144</v>
      </c>
      <c r="Q945" t="s">
        <v>3145</v>
      </c>
      <c r="R945" t="s">
        <v>3146</v>
      </c>
      <c r="S945" t="s">
        <v>231</v>
      </c>
      <c r="T945" t="s">
        <v>231</v>
      </c>
    </row>
    <row r="946" spans="14:20">
      <c r="N946" t="s">
        <v>54</v>
      </c>
      <c r="O946" t="s">
        <v>254</v>
      </c>
      <c r="P946" t="s">
        <v>3147</v>
      </c>
      <c r="Q946" t="s">
        <v>3148</v>
      </c>
      <c r="R946" t="s">
        <v>3149</v>
      </c>
      <c r="S946" t="s">
        <v>231</v>
      </c>
      <c r="T946" t="s">
        <v>231</v>
      </c>
    </row>
    <row r="947" spans="14:20">
      <c r="N947" t="s">
        <v>54</v>
      </c>
      <c r="O947" t="s">
        <v>258</v>
      </c>
      <c r="P947" t="s">
        <v>3150</v>
      </c>
      <c r="Q947" t="s">
        <v>3151</v>
      </c>
      <c r="R947" t="s">
        <v>3152</v>
      </c>
      <c r="S947" t="s">
        <v>231</v>
      </c>
      <c r="T947" t="s">
        <v>231</v>
      </c>
    </row>
    <row r="948" spans="14:20">
      <c r="N948" t="s">
        <v>54</v>
      </c>
      <c r="O948" t="s">
        <v>16</v>
      </c>
      <c r="P948" t="s">
        <v>3153</v>
      </c>
      <c r="Q948" t="s">
        <v>3154</v>
      </c>
      <c r="R948" t="s">
        <v>3155</v>
      </c>
      <c r="S948" t="s">
        <v>231</v>
      </c>
      <c r="T948" t="s">
        <v>231</v>
      </c>
    </row>
    <row r="949" spans="14:20">
      <c r="N949" t="s">
        <v>54</v>
      </c>
      <c r="O949" t="s">
        <v>265</v>
      </c>
      <c r="P949" t="s">
        <v>374</v>
      </c>
      <c r="Q949" t="s">
        <v>3156</v>
      </c>
      <c r="R949" t="s">
        <v>3157</v>
      </c>
      <c r="S949" t="s">
        <v>231</v>
      </c>
      <c r="T949" t="s">
        <v>231</v>
      </c>
    </row>
    <row r="950" spans="14:20">
      <c r="N950" t="s">
        <v>54</v>
      </c>
      <c r="O950" t="s">
        <v>269</v>
      </c>
      <c r="P950" t="s">
        <v>3158</v>
      </c>
      <c r="Q950" t="s">
        <v>3159</v>
      </c>
      <c r="R950" t="s">
        <v>3160</v>
      </c>
      <c r="S950" t="s">
        <v>231</v>
      </c>
      <c r="T950" t="s">
        <v>231</v>
      </c>
    </row>
    <row r="951" spans="14:20">
      <c r="N951" t="s">
        <v>54</v>
      </c>
      <c r="O951" t="s">
        <v>273</v>
      </c>
      <c r="P951" t="s">
        <v>3161</v>
      </c>
      <c r="Q951" t="s">
        <v>3162</v>
      </c>
      <c r="R951" t="s">
        <v>3163</v>
      </c>
      <c r="S951" t="s">
        <v>231</v>
      </c>
      <c r="T951" t="s">
        <v>231</v>
      </c>
    </row>
    <row r="952" spans="14:20">
      <c r="N952" t="s">
        <v>54</v>
      </c>
      <c r="O952" t="s">
        <v>277</v>
      </c>
      <c r="P952" t="s">
        <v>3164</v>
      </c>
      <c r="Q952" t="s">
        <v>3165</v>
      </c>
      <c r="R952" t="s">
        <v>3166</v>
      </c>
      <c r="S952" t="s">
        <v>231</v>
      </c>
      <c r="T952" t="s">
        <v>231</v>
      </c>
    </row>
    <row r="953" spans="14:20">
      <c r="N953" t="s">
        <v>54</v>
      </c>
      <c r="O953" t="s">
        <v>281</v>
      </c>
      <c r="P953" t="s">
        <v>3167</v>
      </c>
      <c r="Q953" t="s">
        <v>3168</v>
      </c>
      <c r="R953" t="s">
        <v>3169</v>
      </c>
      <c r="S953" t="s">
        <v>231</v>
      </c>
      <c r="T953" t="s">
        <v>231</v>
      </c>
    </row>
    <row r="954" spans="14:20">
      <c r="N954" t="s">
        <v>54</v>
      </c>
      <c r="O954" t="s">
        <v>285</v>
      </c>
      <c r="P954" t="s">
        <v>3170</v>
      </c>
      <c r="Q954" t="s">
        <v>3171</v>
      </c>
      <c r="R954" t="s">
        <v>3172</v>
      </c>
      <c r="S954" t="s">
        <v>231</v>
      </c>
      <c r="T954" t="s">
        <v>231</v>
      </c>
    </row>
    <row r="955" spans="14:20">
      <c r="N955" t="s">
        <v>54</v>
      </c>
      <c r="O955" t="s">
        <v>289</v>
      </c>
      <c r="P955" t="s">
        <v>3173</v>
      </c>
      <c r="Q955" t="s">
        <v>3174</v>
      </c>
      <c r="R955" t="s">
        <v>3175</v>
      </c>
      <c r="S955" t="s">
        <v>231</v>
      </c>
      <c r="T955" t="s">
        <v>231</v>
      </c>
    </row>
    <row r="956" spans="14:20">
      <c r="N956" t="s">
        <v>54</v>
      </c>
      <c r="O956" t="s">
        <v>22</v>
      </c>
      <c r="P956" t="s">
        <v>1021</v>
      </c>
      <c r="Q956" t="s">
        <v>3176</v>
      </c>
      <c r="R956" t="s">
        <v>3177</v>
      </c>
      <c r="S956" t="s">
        <v>231</v>
      </c>
      <c r="T956" t="s">
        <v>231</v>
      </c>
    </row>
    <row r="957" spans="14:20">
      <c r="N957" t="s">
        <v>54</v>
      </c>
      <c r="O957" t="s">
        <v>427</v>
      </c>
      <c r="P957" t="s">
        <v>19</v>
      </c>
      <c r="Q957" t="s">
        <v>3178</v>
      </c>
      <c r="R957" t="s">
        <v>3179</v>
      </c>
      <c r="S957" t="s">
        <v>231</v>
      </c>
      <c r="T957" t="s">
        <v>231</v>
      </c>
    </row>
    <row r="958" spans="14:20">
      <c r="N958" t="s">
        <v>54</v>
      </c>
      <c r="O958" t="s">
        <v>433</v>
      </c>
      <c r="P958" t="s">
        <v>3180</v>
      </c>
      <c r="Q958" t="s">
        <v>3181</v>
      </c>
      <c r="R958" t="s">
        <v>3182</v>
      </c>
      <c r="S958" t="s">
        <v>231</v>
      </c>
      <c r="T958" t="s">
        <v>231</v>
      </c>
    </row>
    <row r="959" spans="14:20">
      <c r="N959" t="s">
        <v>54</v>
      </c>
      <c r="O959" t="s">
        <v>436</v>
      </c>
      <c r="P959" t="s">
        <v>3183</v>
      </c>
      <c r="Q959" t="s">
        <v>3184</v>
      </c>
      <c r="R959" t="s">
        <v>3185</v>
      </c>
      <c r="S959" t="s">
        <v>231</v>
      </c>
      <c r="T959" t="s">
        <v>231</v>
      </c>
    </row>
    <row r="960" spans="14:20">
      <c r="N960" t="s">
        <v>54</v>
      </c>
      <c r="O960" t="s">
        <v>440</v>
      </c>
      <c r="P960" t="s">
        <v>3186</v>
      </c>
      <c r="Q960" t="s">
        <v>3187</v>
      </c>
      <c r="R960" t="s">
        <v>3188</v>
      </c>
      <c r="S960" t="s">
        <v>231</v>
      </c>
      <c r="T960" t="s">
        <v>231</v>
      </c>
    </row>
    <row r="961" spans="14:20">
      <c r="N961" t="s">
        <v>54</v>
      </c>
      <c r="O961" t="s">
        <v>444</v>
      </c>
      <c r="P961" t="s">
        <v>3189</v>
      </c>
      <c r="Q961" t="s">
        <v>3190</v>
      </c>
      <c r="R961" t="s">
        <v>3191</v>
      </c>
      <c r="S961" t="s">
        <v>231</v>
      </c>
      <c r="T961" t="s">
        <v>231</v>
      </c>
    </row>
    <row r="962" spans="14:20">
      <c r="N962" t="s">
        <v>54</v>
      </c>
      <c r="O962" t="s">
        <v>448</v>
      </c>
      <c r="P962" t="s">
        <v>3192</v>
      </c>
      <c r="Q962" t="s">
        <v>3193</v>
      </c>
      <c r="R962" t="s">
        <v>3194</v>
      </c>
      <c r="S962" t="s">
        <v>231</v>
      </c>
      <c r="T962" t="s">
        <v>231</v>
      </c>
    </row>
    <row r="963" spans="14:20">
      <c r="N963" t="s">
        <v>54</v>
      </c>
      <c r="O963" t="s">
        <v>452</v>
      </c>
      <c r="P963" t="s">
        <v>3195</v>
      </c>
      <c r="Q963" t="s">
        <v>3196</v>
      </c>
      <c r="R963" t="s">
        <v>3197</v>
      </c>
      <c r="S963" t="s">
        <v>231</v>
      </c>
      <c r="T963" t="s">
        <v>231</v>
      </c>
    </row>
    <row r="964" spans="14:20">
      <c r="N964" t="s">
        <v>54</v>
      </c>
      <c r="O964" t="s">
        <v>455</v>
      </c>
      <c r="P964" t="s">
        <v>3198</v>
      </c>
      <c r="Q964" t="s">
        <v>3199</v>
      </c>
      <c r="R964" t="s">
        <v>3200</v>
      </c>
      <c r="S964" t="s">
        <v>231</v>
      </c>
      <c r="T964" t="s">
        <v>231</v>
      </c>
    </row>
    <row r="965" spans="14:20">
      <c r="N965" t="s">
        <v>54</v>
      </c>
      <c r="O965" t="s">
        <v>459</v>
      </c>
      <c r="P965" t="s">
        <v>1036</v>
      </c>
      <c r="Q965" t="s">
        <v>3201</v>
      </c>
      <c r="R965" t="s">
        <v>3202</v>
      </c>
      <c r="S965" t="s">
        <v>231</v>
      </c>
      <c r="T965" t="s">
        <v>231</v>
      </c>
    </row>
    <row r="966" spans="14:20">
      <c r="N966" t="s">
        <v>54</v>
      </c>
      <c r="O966" t="s">
        <v>463</v>
      </c>
      <c r="P966" t="s">
        <v>3203</v>
      </c>
      <c r="Q966" t="s">
        <v>3204</v>
      </c>
      <c r="R966" t="s">
        <v>3205</v>
      </c>
      <c r="S966" t="s">
        <v>231</v>
      </c>
      <c r="T966" t="s">
        <v>231</v>
      </c>
    </row>
    <row r="967" spans="14:20">
      <c r="N967" t="s">
        <v>54</v>
      </c>
      <c r="O967" t="s">
        <v>467</v>
      </c>
      <c r="P967" t="s">
        <v>3206</v>
      </c>
      <c r="Q967" t="s">
        <v>3207</v>
      </c>
      <c r="R967" t="s">
        <v>3208</v>
      </c>
      <c r="S967" t="s">
        <v>231</v>
      </c>
      <c r="T967" t="s">
        <v>231</v>
      </c>
    </row>
    <row r="968" spans="14:20">
      <c r="N968" t="s">
        <v>54</v>
      </c>
      <c r="O968" t="s">
        <v>473</v>
      </c>
      <c r="P968" t="s">
        <v>3209</v>
      </c>
      <c r="Q968" t="s">
        <v>3210</v>
      </c>
      <c r="R968" t="s">
        <v>3211</v>
      </c>
      <c r="S968" t="s">
        <v>231</v>
      </c>
      <c r="T968" t="s">
        <v>231</v>
      </c>
    </row>
    <row r="969" spans="14:20">
      <c r="N969" t="s">
        <v>54</v>
      </c>
      <c r="O969" t="s">
        <v>477</v>
      </c>
      <c r="P969" t="s">
        <v>3212</v>
      </c>
      <c r="Q969" t="s">
        <v>3213</v>
      </c>
      <c r="R969" t="s">
        <v>3214</v>
      </c>
      <c r="S969" t="s">
        <v>231</v>
      </c>
      <c r="T969" t="s">
        <v>231</v>
      </c>
    </row>
    <row r="970" spans="14:20">
      <c r="N970" t="s">
        <v>54</v>
      </c>
      <c r="O970" t="s">
        <v>480</v>
      </c>
      <c r="P970" t="s">
        <v>21</v>
      </c>
      <c r="Q970" t="s">
        <v>3215</v>
      </c>
      <c r="R970" t="s">
        <v>3216</v>
      </c>
      <c r="S970" t="s">
        <v>231</v>
      </c>
      <c r="T970" t="s">
        <v>231</v>
      </c>
    </row>
    <row r="971" spans="14:20">
      <c r="N971" t="s">
        <v>54</v>
      </c>
      <c r="O971" t="s">
        <v>484</v>
      </c>
      <c r="P971" t="s">
        <v>3217</v>
      </c>
      <c r="Q971" t="s">
        <v>3218</v>
      </c>
      <c r="R971" t="s">
        <v>3219</v>
      </c>
      <c r="S971" t="s">
        <v>231</v>
      </c>
      <c r="T971" t="s">
        <v>231</v>
      </c>
    </row>
    <row r="972" spans="14:20">
      <c r="N972" t="s">
        <v>54</v>
      </c>
      <c r="O972" t="s">
        <v>488</v>
      </c>
      <c r="P972" t="s">
        <v>3220</v>
      </c>
      <c r="Q972" t="s">
        <v>3221</v>
      </c>
      <c r="R972" t="s">
        <v>3222</v>
      </c>
      <c r="S972" t="s">
        <v>231</v>
      </c>
      <c r="T972" t="s">
        <v>231</v>
      </c>
    </row>
    <row r="973" spans="14:20">
      <c r="N973" t="s">
        <v>54</v>
      </c>
      <c r="O973" t="s">
        <v>494</v>
      </c>
      <c r="P973" t="s">
        <v>25</v>
      </c>
      <c r="Q973" t="s">
        <v>3223</v>
      </c>
      <c r="R973" t="s">
        <v>3224</v>
      </c>
      <c r="S973" t="s">
        <v>231</v>
      </c>
      <c r="T973" t="s">
        <v>231</v>
      </c>
    </row>
    <row r="974" spans="14:20">
      <c r="N974" t="s">
        <v>54</v>
      </c>
      <c r="O974" t="s">
        <v>498</v>
      </c>
      <c r="P974" t="s">
        <v>2435</v>
      </c>
      <c r="Q974" t="s">
        <v>3225</v>
      </c>
      <c r="R974" t="s">
        <v>3226</v>
      </c>
      <c r="S974" t="s">
        <v>231</v>
      </c>
      <c r="T974" t="s">
        <v>231</v>
      </c>
    </row>
    <row r="975" spans="14:20">
      <c r="N975" t="s">
        <v>54</v>
      </c>
      <c r="O975" t="s">
        <v>502</v>
      </c>
      <c r="P975" t="s">
        <v>3227</v>
      </c>
      <c r="Q975" t="s">
        <v>3228</v>
      </c>
      <c r="R975" t="s">
        <v>3130</v>
      </c>
      <c r="S975" t="s">
        <v>231</v>
      </c>
      <c r="T975" t="s">
        <v>231</v>
      </c>
    </row>
    <row r="976" spans="14:20">
      <c r="N976" t="s">
        <v>54</v>
      </c>
      <c r="O976" t="s">
        <v>506</v>
      </c>
      <c r="P976" t="s">
        <v>3229</v>
      </c>
      <c r="Q976" t="s">
        <v>3230</v>
      </c>
      <c r="R976" t="s">
        <v>3231</v>
      </c>
      <c r="S976" t="s">
        <v>231</v>
      </c>
      <c r="T976" t="s">
        <v>231</v>
      </c>
    </row>
    <row r="977" spans="14:20">
      <c r="N977" t="s">
        <v>54</v>
      </c>
      <c r="O977" t="s">
        <v>510</v>
      </c>
      <c r="P977" t="s">
        <v>3232</v>
      </c>
      <c r="Q977" t="s">
        <v>3233</v>
      </c>
      <c r="R977" t="s">
        <v>3234</v>
      </c>
      <c r="S977" t="s">
        <v>231</v>
      </c>
      <c r="T977" t="s">
        <v>231</v>
      </c>
    </row>
    <row r="978" spans="14:20">
      <c r="N978" t="s">
        <v>54</v>
      </c>
      <c r="O978" t="s">
        <v>666</v>
      </c>
      <c r="P978" t="s">
        <v>3235</v>
      </c>
      <c r="Q978" t="s">
        <v>3129</v>
      </c>
      <c r="R978" t="s">
        <v>3236</v>
      </c>
      <c r="S978" t="s">
        <v>231</v>
      </c>
      <c r="T978" t="s">
        <v>231</v>
      </c>
    </row>
    <row r="979" spans="14:20">
      <c r="N979" t="s">
        <v>54</v>
      </c>
      <c r="O979" t="s">
        <v>670</v>
      </c>
      <c r="P979" t="s">
        <v>3237</v>
      </c>
      <c r="Q979" t="s">
        <v>3238</v>
      </c>
      <c r="R979" t="s">
        <v>3239</v>
      </c>
      <c r="S979" t="s">
        <v>231</v>
      </c>
      <c r="T979" t="s">
        <v>231</v>
      </c>
    </row>
    <row r="980" spans="14:20">
      <c r="N980" t="s">
        <v>54</v>
      </c>
      <c r="O980" t="s">
        <v>674</v>
      </c>
      <c r="P980" t="s">
        <v>3240</v>
      </c>
      <c r="Q980" t="s">
        <v>3241</v>
      </c>
      <c r="R980" t="s">
        <v>3242</v>
      </c>
      <c r="S980" t="s">
        <v>231</v>
      </c>
      <c r="T980" t="s">
        <v>231</v>
      </c>
    </row>
    <row r="981" spans="14:20">
      <c r="N981" t="s">
        <v>54</v>
      </c>
      <c r="O981" t="s">
        <v>678</v>
      </c>
      <c r="P981" t="s">
        <v>3243</v>
      </c>
      <c r="Q981" t="s">
        <v>3244</v>
      </c>
      <c r="R981" t="s">
        <v>3245</v>
      </c>
      <c r="S981" t="s">
        <v>231</v>
      </c>
      <c r="T981" t="s">
        <v>231</v>
      </c>
    </row>
    <row r="982" spans="14:20">
      <c r="N982" t="s">
        <v>54</v>
      </c>
      <c r="O982" t="s">
        <v>682</v>
      </c>
      <c r="P982" t="s">
        <v>3246</v>
      </c>
      <c r="Q982" t="s">
        <v>3247</v>
      </c>
      <c r="R982" t="s">
        <v>3248</v>
      </c>
      <c r="S982" t="s">
        <v>231</v>
      </c>
      <c r="T982" t="s">
        <v>231</v>
      </c>
    </row>
    <row r="983" spans="14:20">
      <c r="N983" t="s">
        <v>54</v>
      </c>
      <c r="O983" t="s">
        <v>686</v>
      </c>
      <c r="P983" t="s">
        <v>3249</v>
      </c>
      <c r="Q983" t="s">
        <v>3250</v>
      </c>
      <c r="R983" t="s">
        <v>3251</v>
      </c>
      <c r="S983" t="s">
        <v>231</v>
      </c>
      <c r="T983" t="s">
        <v>231</v>
      </c>
    </row>
    <row r="984" spans="14:20">
      <c r="N984" t="s">
        <v>54</v>
      </c>
      <c r="O984" t="s">
        <v>690</v>
      </c>
      <c r="P984" t="s">
        <v>3252</v>
      </c>
      <c r="Q984" t="s">
        <v>3253</v>
      </c>
      <c r="R984" t="s">
        <v>3254</v>
      </c>
      <c r="S984" t="s">
        <v>231</v>
      </c>
      <c r="T984" t="s">
        <v>231</v>
      </c>
    </row>
    <row r="985" spans="14:20">
      <c r="N985" t="s">
        <v>54</v>
      </c>
      <c r="O985" t="s">
        <v>694</v>
      </c>
      <c r="P985" t="s">
        <v>3255</v>
      </c>
      <c r="Q985" t="s">
        <v>3256</v>
      </c>
      <c r="R985" t="s">
        <v>3257</v>
      </c>
      <c r="S985" t="s">
        <v>231</v>
      </c>
      <c r="T985" t="s">
        <v>231</v>
      </c>
    </row>
    <row r="986" spans="14:20">
      <c r="N986" t="s">
        <v>54</v>
      </c>
      <c r="O986" t="s">
        <v>698</v>
      </c>
      <c r="P986" t="s">
        <v>178</v>
      </c>
      <c r="Q986" t="s">
        <v>3258</v>
      </c>
      <c r="R986" t="s">
        <v>3259</v>
      </c>
      <c r="S986" t="s">
        <v>231</v>
      </c>
      <c r="T986" t="s">
        <v>231</v>
      </c>
    </row>
    <row r="987" spans="14:20">
      <c r="N987" t="s">
        <v>54</v>
      </c>
      <c r="O987" t="s">
        <v>702</v>
      </c>
      <c r="P987" t="s">
        <v>1378</v>
      </c>
      <c r="Q987" t="s">
        <v>3260</v>
      </c>
      <c r="R987" t="s">
        <v>3261</v>
      </c>
      <c r="S987" t="s">
        <v>3262</v>
      </c>
      <c r="T987" t="s">
        <v>3263</v>
      </c>
    </row>
    <row r="988" spans="14:20">
      <c r="N988" t="s">
        <v>54</v>
      </c>
      <c r="O988" t="s">
        <v>705</v>
      </c>
      <c r="P988" t="s">
        <v>3264</v>
      </c>
      <c r="Q988" t="s">
        <v>3265</v>
      </c>
      <c r="R988" t="s">
        <v>3266</v>
      </c>
      <c r="S988" t="s">
        <v>231</v>
      </c>
      <c r="T988" t="s">
        <v>231</v>
      </c>
    </row>
    <row r="989" spans="14:20">
      <c r="N989" t="s">
        <v>54</v>
      </c>
      <c r="O989" t="s">
        <v>709</v>
      </c>
      <c r="P989" t="s">
        <v>3267</v>
      </c>
      <c r="Q989" t="s">
        <v>3268</v>
      </c>
      <c r="R989" t="s">
        <v>3269</v>
      </c>
      <c r="S989" t="s">
        <v>231</v>
      </c>
      <c r="T989" t="s">
        <v>231</v>
      </c>
    </row>
    <row r="990" spans="14:20">
      <c r="N990" t="s">
        <v>54</v>
      </c>
      <c r="O990" t="s">
        <v>713</v>
      </c>
      <c r="P990" t="s">
        <v>3270</v>
      </c>
      <c r="Q990" t="s">
        <v>3271</v>
      </c>
      <c r="R990" t="s">
        <v>3272</v>
      </c>
      <c r="S990" t="s">
        <v>231</v>
      </c>
      <c r="T990" t="s">
        <v>231</v>
      </c>
    </row>
    <row r="991" spans="14:20">
      <c r="N991" t="s">
        <v>55</v>
      </c>
      <c r="O991" t="s">
        <v>37</v>
      </c>
      <c r="P991" t="s">
        <v>3273</v>
      </c>
      <c r="Q991" t="s">
        <v>3274</v>
      </c>
      <c r="R991" t="s">
        <v>3275</v>
      </c>
      <c r="S991" t="s">
        <v>231</v>
      </c>
      <c r="T991" t="s">
        <v>231</v>
      </c>
    </row>
    <row r="992" spans="14:20">
      <c r="N992" t="s">
        <v>55</v>
      </c>
      <c r="O992" t="s">
        <v>2</v>
      </c>
      <c r="P992" t="s">
        <v>3276</v>
      </c>
      <c r="Q992" t="s">
        <v>3277</v>
      </c>
      <c r="R992" t="s">
        <v>3278</v>
      </c>
      <c r="S992" t="s">
        <v>231</v>
      </c>
      <c r="T992" t="s">
        <v>231</v>
      </c>
    </row>
    <row r="993" spans="14:20">
      <c r="N993" t="s">
        <v>55</v>
      </c>
      <c r="O993" t="s">
        <v>234</v>
      </c>
      <c r="P993" t="s">
        <v>3279</v>
      </c>
      <c r="Q993" t="s">
        <v>3280</v>
      </c>
      <c r="R993" t="s">
        <v>3281</v>
      </c>
      <c r="S993" t="s">
        <v>231</v>
      </c>
      <c r="T993" t="s">
        <v>231</v>
      </c>
    </row>
    <row r="994" spans="14:20">
      <c r="N994" t="s">
        <v>55</v>
      </c>
      <c r="O994" t="s">
        <v>238</v>
      </c>
      <c r="P994" t="s">
        <v>3282</v>
      </c>
      <c r="Q994" t="s">
        <v>3283</v>
      </c>
      <c r="R994" t="s">
        <v>3284</v>
      </c>
      <c r="S994" t="s">
        <v>231</v>
      </c>
      <c r="T994" t="s">
        <v>231</v>
      </c>
    </row>
    <row r="995" spans="14:20">
      <c r="N995" t="s">
        <v>55</v>
      </c>
      <c r="O995" t="s">
        <v>242</v>
      </c>
      <c r="P995" t="s">
        <v>3285</v>
      </c>
      <c r="Q995" t="s">
        <v>3286</v>
      </c>
      <c r="R995" t="s">
        <v>3287</v>
      </c>
      <c r="S995" t="s">
        <v>231</v>
      </c>
      <c r="T995" t="s">
        <v>231</v>
      </c>
    </row>
    <row r="996" spans="14:20">
      <c r="N996" t="s">
        <v>55</v>
      </c>
      <c r="O996" t="s">
        <v>246</v>
      </c>
      <c r="P996" t="s">
        <v>3288</v>
      </c>
      <c r="Q996" t="s">
        <v>3289</v>
      </c>
      <c r="R996" t="s">
        <v>3290</v>
      </c>
      <c r="S996" t="s">
        <v>231</v>
      </c>
      <c r="T996" t="s">
        <v>231</v>
      </c>
    </row>
    <row r="997" spans="14:20">
      <c r="N997" t="s">
        <v>55</v>
      </c>
      <c r="O997" t="s">
        <v>250</v>
      </c>
      <c r="P997" t="s">
        <v>3291</v>
      </c>
      <c r="Q997" t="s">
        <v>3292</v>
      </c>
      <c r="R997" t="s">
        <v>3293</v>
      </c>
      <c r="S997" t="s">
        <v>231</v>
      </c>
      <c r="T997" t="s">
        <v>231</v>
      </c>
    </row>
    <row r="998" spans="14:20">
      <c r="N998" t="s">
        <v>55</v>
      </c>
      <c r="O998" t="s">
        <v>254</v>
      </c>
      <c r="P998" t="s">
        <v>3294</v>
      </c>
      <c r="Q998" t="s">
        <v>3295</v>
      </c>
      <c r="R998" t="s">
        <v>3296</v>
      </c>
      <c r="S998" t="s">
        <v>231</v>
      </c>
      <c r="T998" t="s">
        <v>231</v>
      </c>
    </row>
    <row r="999" spans="14:20">
      <c r="N999" t="s">
        <v>55</v>
      </c>
      <c r="O999" t="s">
        <v>258</v>
      </c>
      <c r="P999" t="s">
        <v>3297</v>
      </c>
      <c r="Q999" t="s">
        <v>3298</v>
      </c>
      <c r="R999" t="s">
        <v>3299</v>
      </c>
      <c r="S999" t="s">
        <v>231</v>
      </c>
      <c r="T999" t="s">
        <v>231</v>
      </c>
    </row>
    <row r="1000" spans="14:20">
      <c r="N1000" t="s">
        <v>55</v>
      </c>
      <c r="O1000" t="s">
        <v>16</v>
      </c>
      <c r="P1000" t="s">
        <v>3300</v>
      </c>
      <c r="Q1000" t="s">
        <v>3301</v>
      </c>
      <c r="R1000" t="s">
        <v>3302</v>
      </c>
      <c r="S1000" t="s">
        <v>231</v>
      </c>
      <c r="T1000" t="s">
        <v>231</v>
      </c>
    </row>
    <row r="1001" spans="14:20">
      <c r="N1001" t="s">
        <v>55</v>
      </c>
      <c r="O1001" t="s">
        <v>265</v>
      </c>
      <c r="P1001" t="s">
        <v>3303</v>
      </c>
      <c r="Q1001" t="s">
        <v>3304</v>
      </c>
      <c r="R1001" t="s">
        <v>3305</v>
      </c>
      <c r="S1001" t="s">
        <v>231</v>
      </c>
      <c r="T1001" t="s">
        <v>231</v>
      </c>
    </row>
    <row r="1002" spans="14:20">
      <c r="N1002" t="s">
        <v>55</v>
      </c>
      <c r="O1002" t="s">
        <v>269</v>
      </c>
      <c r="P1002" t="s">
        <v>3306</v>
      </c>
      <c r="Q1002" t="s">
        <v>3307</v>
      </c>
      <c r="R1002" t="s">
        <v>3308</v>
      </c>
      <c r="S1002" t="s">
        <v>231</v>
      </c>
      <c r="T1002" t="s">
        <v>231</v>
      </c>
    </row>
    <row r="1003" spans="14:20">
      <c r="N1003" t="s">
        <v>55</v>
      </c>
      <c r="O1003" t="s">
        <v>273</v>
      </c>
      <c r="P1003" t="s">
        <v>3309</v>
      </c>
      <c r="Q1003" t="s">
        <v>3310</v>
      </c>
      <c r="R1003" t="s">
        <v>3311</v>
      </c>
      <c r="S1003" t="s">
        <v>231</v>
      </c>
      <c r="T1003" t="s">
        <v>231</v>
      </c>
    </row>
    <row r="1004" spans="14:20">
      <c r="N1004" t="s">
        <v>55</v>
      </c>
      <c r="O1004" t="s">
        <v>277</v>
      </c>
      <c r="P1004" t="s">
        <v>3312</v>
      </c>
      <c r="Q1004" t="s">
        <v>3313</v>
      </c>
      <c r="R1004" t="s">
        <v>3314</v>
      </c>
      <c r="S1004" t="s">
        <v>231</v>
      </c>
      <c r="T1004" t="s">
        <v>231</v>
      </c>
    </row>
    <row r="1005" spans="14:20">
      <c r="N1005" t="s">
        <v>55</v>
      </c>
      <c r="O1005" t="s">
        <v>281</v>
      </c>
      <c r="P1005" t="s">
        <v>3315</v>
      </c>
      <c r="Q1005" t="s">
        <v>3316</v>
      </c>
      <c r="R1005" t="s">
        <v>3317</v>
      </c>
      <c r="S1005" t="s">
        <v>231</v>
      </c>
      <c r="T1005" t="s">
        <v>231</v>
      </c>
    </row>
    <row r="1006" spans="14:20">
      <c r="N1006" t="s">
        <v>55</v>
      </c>
      <c r="O1006" t="s">
        <v>285</v>
      </c>
      <c r="P1006" t="s">
        <v>3318</v>
      </c>
      <c r="Q1006" t="s">
        <v>3319</v>
      </c>
      <c r="R1006" t="s">
        <v>3320</v>
      </c>
      <c r="S1006" t="s">
        <v>231</v>
      </c>
      <c r="T1006" t="s">
        <v>231</v>
      </c>
    </row>
    <row r="1007" spans="14:20">
      <c r="N1007" t="s">
        <v>55</v>
      </c>
      <c r="O1007" t="s">
        <v>289</v>
      </c>
      <c r="P1007" t="s">
        <v>3321</v>
      </c>
      <c r="Q1007" t="s">
        <v>3322</v>
      </c>
      <c r="R1007" t="s">
        <v>3323</v>
      </c>
      <c r="S1007" t="s">
        <v>231</v>
      </c>
      <c r="T1007" t="s">
        <v>231</v>
      </c>
    </row>
    <row r="1008" spans="14:20">
      <c r="N1008" t="s">
        <v>55</v>
      </c>
      <c r="O1008" t="s">
        <v>22</v>
      </c>
      <c r="P1008" t="s">
        <v>3324</v>
      </c>
      <c r="Q1008" t="s">
        <v>3325</v>
      </c>
      <c r="R1008" t="s">
        <v>3326</v>
      </c>
      <c r="S1008" t="s">
        <v>231</v>
      </c>
      <c r="T1008" t="s">
        <v>231</v>
      </c>
    </row>
    <row r="1009" spans="14:20">
      <c r="N1009" t="s">
        <v>55</v>
      </c>
      <c r="O1009" t="s">
        <v>427</v>
      </c>
      <c r="P1009" t="s">
        <v>3327</v>
      </c>
      <c r="Q1009" t="s">
        <v>3328</v>
      </c>
      <c r="R1009" t="s">
        <v>3329</v>
      </c>
      <c r="S1009" t="s">
        <v>231</v>
      </c>
      <c r="T1009" t="s">
        <v>231</v>
      </c>
    </row>
    <row r="1010" spans="14:20">
      <c r="N1010" t="s">
        <v>55</v>
      </c>
      <c r="O1010" t="s">
        <v>433</v>
      </c>
      <c r="P1010" t="s">
        <v>3330</v>
      </c>
      <c r="Q1010" t="s">
        <v>3331</v>
      </c>
      <c r="R1010" t="s">
        <v>3332</v>
      </c>
      <c r="S1010" t="s">
        <v>231</v>
      </c>
      <c r="T1010" t="s">
        <v>231</v>
      </c>
    </row>
    <row r="1011" spans="14:20">
      <c r="N1011" t="s">
        <v>55</v>
      </c>
      <c r="O1011" t="s">
        <v>436</v>
      </c>
      <c r="P1011" t="s">
        <v>3333</v>
      </c>
      <c r="Q1011" t="s">
        <v>3334</v>
      </c>
      <c r="R1011" t="s">
        <v>3335</v>
      </c>
      <c r="S1011" t="s">
        <v>231</v>
      </c>
      <c r="T1011" t="s">
        <v>231</v>
      </c>
    </row>
    <row r="1012" spans="14:20">
      <c r="N1012" t="s">
        <v>55</v>
      </c>
      <c r="O1012" t="s">
        <v>440</v>
      </c>
      <c r="P1012" t="s">
        <v>3336</v>
      </c>
      <c r="Q1012" t="s">
        <v>3337</v>
      </c>
      <c r="R1012" t="s">
        <v>3338</v>
      </c>
      <c r="S1012" t="s">
        <v>231</v>
      </c>
      <c r="T1012" t="s">
        <v>231</v>
      </c>
    </row>
    <row r="1013" spans="14:20">
      <c r="N1013" t="s">
        <v>55</v>
      </c>
      <c r="O1013" t="s">
        <v>444</v>
      </c>
      <c r="P1013" t="s">
        <v>3339</v>
      </c>
      <c r="Q1013" t="s">
        <v>3340</v>
      </c>
      <c r="R1013" t="s">
        <v>3341</v>
      </c>
      <c r="S1013" t="s">
        <v>231</v>
      </c>
      <c r="T1013" t="s">
        <v>231</v>
      </c>
    </row>
    <row r="1014" spans="14:20">
      <c r="N1014" t="s">
        <v>55</v>
      </c>
      <c r="O1014" t="s">
        <v>448</v>
      </c>
      <c r="P1014" t="s">
        <v>3342</v>
      </c>
      <c r="Q1014" t="s">
        <v>3343</v>
      </c>
      <c r="R1014" t="s">
        <v>3344</v>
      </c>
      <c r="S1014" t="s">
        <v>231</v>
      </c>
      <c r="T1014" t="s">
        <v>231</v>
      </c>
    </row>
    <row r="1015" spans="14:20">
      <c r="N1015" t="s">
        <v>55</v>
      </c>
      <c r="O1015" t="s">
        <v>452</v>
      </c>
      <c r="P1015" t="s">
        <v>3345</v>
      </c>
      <c r="Q1015" t="s">
        <v>3346</v>
      </c>
      <c r="R1015" t="s">
        <v>3347</v>
      </c>
      <c r="S1015" t="s">
        <v>231</v>
      </c>
      <c r="T1015" t="s">
        <v>231</v>
      </c>
    </row>
    <row r="1016" spans="14:20">
      <c r="N1016" t="s">
        <v>55</v>
      </c>
      <c r="O1016" t="s">
        <v>455</v>
      </c>
      <c r="P1016" t="s">
        <v>3348</v>
      </c>
      <c r="Q1016" t="s">
        <v>3349</v>
      </c>
      <c r="R1016" t="s">
        <v>3350</v>
      </c>
      <c r="S1016" t="s">
        <v>231</v>
      </c>
      <c r="T1016" t="s">
        <v>231</v>
      </c>
    </row>
    <row r="1017" spans="14:20">
      <c r="N1017" t="s">
        <v>55</v>
      </c>
      <c r="O1017" t="s">
        <v>459</v>
      </c>
      <c r="P1017" t="s">
        <v>3351</v>
      </c>
      <c r="Q1017" t="s">
        <v>3352</v>
      </c>
      <c r="R1017" t="s">
        <v>3353</v>
      </c>
      <c r="S1017" t="s">
        <v>231</v>
      </c>
      <c r="T1017" t="s">
        <v>231</v>
      </c>
    </row>
    <row r="1018" spans="14:20">
      <c r="N1018" t="s">
        <v>55</v>
      </c>
      <c r="O1018" t="s">
        <v>463</v>
      </c>
      <c r="P1018" t="s">
        <v>3354</v>
      </c>
      <c r="Q1018" t="s">
        <v>3355</v>
      </c>
      <c r="R1018" t="s">
        <v>3356</v>
      </c>
      <c r="S1018" t="s">
        <v>231</v>
      </c>
      <c r="T1018" t="s">
        <v>231</v>
      </c>
    </row>
    <row r="1019" spans="14:20">
      <c r="N1019" t="s">
        <v>55</v>
      </c>
      <c r="O1019" t="s">
        <v>467</v>
      </c>
      <c r="P1019" t="s">
        <v>3357</v>
      </c>
      <c r="Q1019" t="s">
        <v>3358</v>
      </c>
      <c r="R1019" t="s">
        <v>3359</v>
      </c>
      <c r="S1019" t="s">
        <v>231</v>
      </c>
      <c r="T1019" t="s">
        <v>231</v>
      </c>
    </row>
    <row r="1020" spans="14:20">
      <c r="N1020" t="s">
        <v>55</v>
      </c>
      <c r="O1020" t="s">
        <v>473</v>
      </c>
      <c r="P1020" t="s">
        <v>3360</v>
      </c>
      <c r="Q1020" t="s">
        <v>3361</v>
      </c>
      <c r="R1020" t="s">
        <v>3362</v>
      </c>
      <c r="S1020" t="s">
        <v>231</v>
      </c>
      <c r="T1020" t="s">
        <v>231</v>
      </c>
    </row>
    <row r="1021" spans="14:20">
      <c r="N1021" t="s">
        <v>55</v>
      </c>
      <c r="O1021" t="s">
        <v>477</v>
      </c>
      <c r="P1021" t="s">
        <v>3363</v>
      </c>
      <c r="Q1021" t="s">
        <v>3364</v>
      </c>
      <c r="R1021" t="s">
        <v>3365</v>
      </c>
      <c r="S1021" t="s">
        <v>231</v>
      </c>
      <c r="T1021" t="s">
        <v>231</v>
      </c>
    </row>
    <row r="1022" spans="14:20">
      <c r="N1022" t="s">
        <v>55</v>
      </c>
      <c r="O1022" t="s">
        <v>480</v>
      </c>
      <c r="P1022" t="s">
        <v>3366</v>
      </c>
      <c r="Q1022" t="s">
        <v>3367</v>
      </c>
      <c r="R1022" t="s">
        <v>3368</v>
      </c>
      <c r="S1022" t="s">
        <v>231</v>
      </c>
      <c r="T1022" t="s">
        <v>231</v>
      </c>
    </row>
    <row r="1023" spans="14:20">
      <c r="N1023" t="s">
        <v>55</v>
      </c>
      <c r="O1023" t="s">
        <v>484</v>
      </c>
      <c r="P1023" t="s">
        <v>3369</v>
      </c>
      <c r="Q1023" t="s">
        <v>3370</v>
      </c>
      <c r="R1023" t="s">
        <v>3371</v>
      </c>
      <c r="S1023" t="s">
        <v>231</v>
      </c>
      <c r="T1023" t="s">
        <v>231</v>
      </c>
    </row>
    <row r="1024" spans="14:20">
      <c r="N1024" t="s">
        <v>55</v>
      </c>
      <c r="O1024" t="s">
        <v>488</v>
      </c>
      <c r="P1024" t="s">
        <v>3372</v>
      </c>
      <c r="Q1024" t="s">
        <v>3373</v>
      </c>
      <c r="R1024" t="s">
        <v>3374</v>
      </c>
      <c r="S1024" t="s">
        <v>231</v>
      </c>
      <c r="T1024" t="s">
        <v>231</v>
      </c>
    </row>
    <row r="1025" spans="14:20">
      <c r="N1025" t="s">
        <v>55</v>
      </c>
      <c r="O1025" t="s">
        <v>494</v>
      </c>
      <c r="P1025" t="s">
        <v>3375</v>
      </c>
      <c r="Q1025" t="s">
        <v>3376</v>
      </c>
      <c r="R1025" t="s">
        <v>3377</v>
      </c>
      <c r="S1025" t="s">
        <v>231</v>
      </c>
      <c r="T1025" t="s">
        <v>231</v>
      </c>
    </row>
    <row r="1026" spans="14:20">
      <c r="N1026" t="s">
        <v>55</v>
      </c>
      <c r="O1026" t="s">
        <v>498</v>
      </c>
      <c r="P1026" t="s">
        <v>3378</v>
      </c>
      <c r="Q1026" t="s">
        <v>3379</v>
      </c>
      <c r="R1026" t="s">
        <v>3380</v>
      </c>
      <c r="S1026" t="s">
        <v>231</v>
      </c>
      <c r="T1026" t="s">
        <v>231</v>
      </c>
    </row>
    <row r="1027" spans="14:20">
      <c r="N1027" t="s">
        <v>55</v>
      </c>
      <c r="O1027" t="s">
        <v>502</v>
      </c>
      <c r="P1027" t="s">
        <v>3381</v>
      </c>
      <c r="Q1027" t="s">
        <v>3382</v>
      </c>
      <c r="R1027" t="s">
        <v>3383</v>
      </c>
      <c r="S1027" t="s">
        <v>231</v>
      </c>
      <c r="T1027" t="s">
        <v>231</v>
      </c>
    </row>
    <row r="1028" spans="14:20">
      <c r="N1028" t="s">
        <v>55</v>
      </c>
      <c r="O1028" t="s">
        <v>506</v>
      </c>
      <c r="P1028" t="s">
        <v>3384</v>
      </c>
      <c r="Q1028" t="s">
        <v>3385</v>
      </c>
      <c r="R1028" t="s">
        <v>3386</v>
      </c>
      <c r="S1028" t="s">
        <v>231</v>
      </c>
      <c r="T1028" t="s">
        <v>231</v>
      </c>
    </row>
    <row r="1029" spans="14:20">
      <c r="N1029" t="s">
        <v>55</v>
      </c>
      <c r="O1029" t="s">
        <v>510</v>
      </c>
      <c r="P1029" t="s">
        <v>2240</v>
      </c>
      <c r="Q1029" t="s">
        <v>3387</v>
      </c>
      <c r="R1029" t="s">
        <v>3388</v>
      </c>
      <c r="S1029" t="s">
        <v>231</v>
      </c>
      <c r="T1029" t="s">
        <v>231</v>
      </c>
    </row>
    <row r="1030" spans="14:20">
      <c r="N1030" t="s">
        <v>55</v>
      </c>
      <c r="O1030" t="s">
        <v>666</v>
      </c>
      <c r="P1030" t="s">
        <v>3389</v>
      </c>
      <c r="Q1030" t="s">
        <v>3390</v>
      </c>
      <c r="R1030" t="s">
        <v>3391</v>
      </c>
      <c r="S1030" t="s">
        <v>3392</v>
      </c>
      <c r="T1030" t="s">
        <v>3393</v>
      </c>
    </row>
    <row r="1031" spans="14:20">
      <c r="N1031" t="s">
        <v>55</v>
      </c>
      <c r="O1031" t="s">
        <v>670</v>
      </c>
      <c r="P1031" t="s">
        <v>3394</v>
      </c>
      <c r="Q1031" t="s">
        <v>3395</v>
      </c>
      <c r="R1031" t="s">
        <v>3396</v>
      </c>
      <c r="S1031" t="s">
        <v>231</v>
      </c>
      <c r="T1031" t="s">
        <v>231</v>
      </c>
    </row>
    <row r="1032" spans="14:20">
      <c r="N1032" t="s">
        <v>55</v>
      </c>
      <c r="O1032" t="s">
        <v>674</v>
      </c>
      <c r="P1032" t="s">
        <v>3397</v>
      </c>
      <c r="Q1032" t="s">
        <v>3398</v>
      </c>
      <c r="R1032" t="s">
        <v>3399</v>
      </c>
      <c r="S1032" t="s">
        <v>231</v>
      </c>
      <c r="T1032" t="s">
        <v>231</v>
      </c>
    </row>
    <row r="1033" spans="14:20">
      <c r="N1033" t="s">
        <v>55</v>
      </c>
      <c r="O1033" t="s">
        <v>678</v>
      </c>
      <c r="P1033" t="s">
        <v>3400</v>
      </c>
      <c r="Q1033" t="s">
        <v>3401</v>
      </c>
      <c r="R1033" t="s">
        <v>3402</v>
      </c>
      <c r="S1033" t="s">
        <v>231</v>
      </c>
      <c r="T1033" t="s">
        <v>231</v>
      </c>
    </row>
    <row r="1034" spans="14:20">
      <c r="N1034" t="s">
        <v>55</v>
      </c>
      <c r="O1034" t="s">
        <v>682</v>
      </c>
      <c r="P1034" t="s">
        <v>3403</v>
      </c>
      <c r="Q1034" t="s">
        <v>3404</v>
      </c>
      <c r="R1034" t="s">
        <v>3405</v>
      </c>
      <c r="S1034" t="s">
        <v>231</v>
      </c>
      <c r="T1034" t="s">
        <v>231</v>
      </c>
    </row>
    <row r="1035" spans="14:20">
      <c r="N1035" t="s">
        <v>55</v>
      </c>
      <c r="O1035" t="s">
        <v>686</v>
      </c>
      <c r="P1035" t="s">
        <v>3406</v>
      </c>
      <c r="Q1035" t="s">
        <v>3407</v>
      </c>
      <c r="R1035" t="s">
        <v>3408</v>
      </c>
      <c r="S1035" t="s">
        <v>231</v>
      </c>
      <c r="T1035" t="s">
        <v>231</v>
      </c>
    </row>
    <row r="1036" spans="14:20">
      <c r="N1036" t="s">
        <v>55</v>
      </c>
      <c r="O1036" t="s">
        <v>690</v>
      </c>
      <c r="P1036" t="s">
        <v>3409</v>
      </c>
      <c r="Q1036" t="s">
        <v>3410</v>
      </c>
      <c r="R1036" t="s">
        <v>3411</v>
      </c>
      <c r="S1036" t="s">
        <v>231</v>
      </c>
      <c r="T1036" t="s">
        <v>231</v>
      </c>
    </row>
    <row r="1037" spans="14:20">
      <c r="N1037" t="s">
        <v>55</v>
      </c>
      <c r="O1037" t="s">
        <v>694</v>
      </c>
      <c r="P1037" t="s">
        <v>3412</v>
      </c>
      <c r="Q1037" t="s">
        <v>3413</v>
      </c>
      <c r="R1037" t="s">
        <v>3414</v>
      </c>
      <c r="S1037" t="s">
        <v>231</v>
      </c>
      <c r="T1037" t="s">
        <v>231</v>
      </c>
    </row>
    <row r="1038" spans="14:20">
      <c r="N1038" t="s">
        <v>55</v>
      </c>
      <c r="O1038" t="s">
        <v>698</v>
      </c>
      <c r="P1038" t="s">
        <v>3415</v>
      </c>
      <c r="Q1038" t="s">
        <v>3416</v>
      </c>
      <c r="R1038" t="s">
        <v>3417</v>
      </c>
      <c r="S1038" t="s">
        <v>231</v>
      </c>
      <c r="T1038" t="s">
        <v>231</v>
      </c>
    </row>
    <row r="1039" spans="14:20">
      <c r="N1039" t="s">
        <v>55</v>
      </c>
      <c r="O1039" t="s">
        <v>702</v>
      </c>
      <c r="P1039" t="s">
        <v>3418</v>
      </c>
      <c r="Q1039" t="s">
        <v>3419</v>
      </c>
      <c r="R1039" t="s">
        <v>3419</v>
      </c>
      <c r="S1039" t="s">
        <v>231</v>
      </c>
      <c r="T1039" t="s">
        <v>231</v>
      </c>
    </row>
    <row r="1040" spans="14:20">
      <c r="N1040" t="s">
        <v>55</v>
      </c>
      <c r="O1040" t="s">
        <v>705</v>
      </c>
      <c r="P1040" t="s">
        <v>3420</v>
      </c>
      <c r="Q1040" t="s">
        <v>3421</v>
      </c>
      <c r="R1040" t="s">
        <v>3421</v>
      </c>
      <c r="S1040" t="s">
        <v>231</v>
      </c>
      <c r="T1040" t="s">
        <v>231</v>
      </c>
    </row>
    <row r="1041" spans="14:20">
      <c r="N1041" t="s">
        <v>55</v>
      </c>
      <c r="O1041" t="s">
        <v>709</v>
      </c>
      <c r="P1041" t="s">
        <v>3422</v>
      </c>
      <c r="Q1041" t="s">
        <v>3423</v>
      </c>
      <c r="R1041" t="s">
        <v>3424</v>
      </c>
      <c r="S1041" t="s">
        <v>231</v>
      </c>
      <c r="T1041" t="s">
        <v>231</v>
      </c>
    </row>
    <row r="1042" spans="14:20">
      <c r="N1042" t="s">
        <v>55</v>
      </c>
      <c r="O1042" t="s">
        <v>713</v>
      </c>
      <c r="P1042" t="s">
        <v>3425</v>
      </c>
      <c r="Q1042" t="s">
        <v>3426</v>
      </c>
      <c r="R1042" t="s">
        <v>3427</v>
      </c>
      <c r="S1042" t="s">
        <v>231</v>
      </c>
      <c r="T1042" t="s">
        <v>231</v>
      </c>
    </row>
    <row r="1043" spans="14:20">
      <c r="N1043" t="s">
        <v>55</v>
      </c>
      <c r="O1043" t="s">
        <v>717</v>
      </c>
      <c r="P1043" t="s">
        <v>3428</v>
      </c>
      <c r="Q1043" t="s">
        <v>3429</v>
      </c>
      <c r="R1043" t="s">
        <v>3430</v>
      </c>
      <c r="S1043" t="s">
        <v>231</v>
      </c>
      <c r="T1043" t="s">
        <v>231</v>
      </c>
    </row>
    <row r="1044" spans="14:20">
      <c r="N1044" t="s">
        <v>55</v>
      </c>
      <c r="O1044" t="s">
        <v>721</v>
      </c>
      <c r="P1044" t="s">
        <v>3431</v>
      </c>
      <c r="Q1044" t="s">
        <v>3432</v>
      </c>
      <c r="R1044" t="s">
        <v>3433</v>
      </c>
      <c r="S1044" t="s">
        <v>231</v>
      </c>
      <c r="T1044" t="s">
        <v>231</v>
      </c>
    </row>
    <row r="1045" spans="14:20">
      <c r="N1045" t="s">
        <v>55</v>
      </c>
      <c r="O1045" t="s">
        <v>725</v>
      </c>
      <c r="P1045" t="s">
        <v>3434</v>
      </c>
      <c r="Q1045" t="s">
        <v>3435</v>
      </c>
      <c r="R1045" t="s">
        <v>3436</v>
      </c>
      <c r="S1045" t="s">
        <v>231</v>
      </c>
      <c r="T1045" t="s">
        <v>231</v>
      </c>
    </row>
    <row r="1046" spans="14:20">
      <c r="N1046" t="s">
        <v>55</v>
      </c>
      <c r="O1046" t="s">
        <v>729</v>
      </c>
      <c r="P1046" t="s">
        <v>3437</v>
      </c>
      <c r="Q1046" t="s">
        <v>3438</v>
      </c>
      <c r="R1046" t="s">
        <v>3439</v>
      </c>
      <c r="S1046" t="s">
        <v>231</v>
      </c>
      <c r="T1046" t="s">
        <v>231</v>
      </c>
    </row>
    <row r="1047" spans="14:20">
      <c r="N1047" t="s">
        <v>55</v>
      </c>
      <c r="O1047" t="s">
        <v>733</v>
      </c>
      <c r="P1047" t="s">
        <v>3440</v>
      </c>
      <c r="Q1047" t="s">
        <v>3441</v>
      </c>
      <c r="R1047" t="s">
        <v>3442</v>
      </c>
      <c r="S1047" t="s">
        <v>231</v>
      </c>
      <c r="T1047" t="s">
        <v>231</v>
      </c>
    </row>
    <row r="1048" spans="14:20">
      <c r="N1048" t="s">
        <v>55</v>
      </c>
      <c r="O1048" t="s">
        <v>737</v>
      </c>
      <c r="P1048" t="s">
        <v>3443</v>
      </c>
      <c r="Q1048" t="s">
        <v>3444</v>
      </c>
      <c r="R1048" t="s">
        <v>3445</v>
      </c>
      <c r="S1048" t="s">
        <v>231</v>
      </c>
      <c r="T1048" t="s">
        <v>231</v>
      </c>
    </row>
    <row r="1049" spans="14:20">
      <c r="N1049" t="s">
        <v>55</v>
      </c>
      <c r="O1049" t="s">
        <v>741</v>
      </c>
      <c r="P1049" t="s">
        <v>3446</v>
      </c>
      <c r="Q1049" t="s">
        <v>3447</v>
      </c>
      <c r="R1049" t="s">
        <v>3448</v>
      </c>
      <c r="S1049" t="s">
        <v>231</v>
      </c>
      <c r="T1049" t="s">
        <v>231</v>
      </c>
    </row>
    <row r="1050" spans="14:20">
      <c r="N1050" t="s">
        <v>55</v>
      </c>
      <c r="O1050" t="s">
        <v>745</v>
      </c>
      <c r="P1050" t="s">
        <v>3449</v>
      </c>
      <c r="Q1050" t="s">
        <v>3450</v>
      </c>
      <c r="R1050" t="s">
        <v>3451</v>
      </c>
      <c r="S1050" t="s">
        <v>231</v>
      </c>
      <c r="T1050" t="s">
        <v>231</v>
      </c>
    </row>
    <row r="1051" spans="14:20">
      <c r="N1051" t="s">
        <v>55</v>
      </c>
      <c r="O1051" t="s">
        <v>749</v>
      </c>
      <c r="P1051" t="s">
        <v>3452</v>
      </c>
      <c r="Q1051" t="s">
        <v>3453</v>
      </c>
      <c r="R1051" t="s">
        <v>3454</v>
      </c>
      <c r="S1051" t="s">
        <v>231</v>
      </c>
      <c r="T1051" t="s">
        <v>231</v>
      </c>
    </row>
    <row r="1052" spans="14:20">
      <c r="N1052" t="s">
        <v>55</v>
      </c>
      <c r="O1052" t="s">
        <v>753</v>
      </c>
      <c r="P1052" t="s">
        <v>3455</v>
      </c>
      <c r="Q1052" t="s">
        <v>3456</v>
      </c>
      <c r="R1052" t="s">
        <v>3457</v>
      </c>
      <c r="S1052" t="s">
        <v>231</v>
      </c>
      <c r="T1052" t="s">
        <v>231</v>
      </c>
    </row>
    <row r="1053" spans="14:20">
      <c r="N1053" t="s">
        <v>55</v>
      </c>
      <c r="O1053" t="s">
        <v>757</v>
      </c>
      <c r="P1053" t="s">
        <v>3458</v>
      </c>
      <c r="Q1053" t="s">
        <v>3459</v>
      </c>
      <c r="R1053" t="s">
        <v>3460</v>
      </c>
      <c r="S1053" t="s">
        <v>231</v>
      </c>
      <c r="T1053" t="s">
        <v>231</v>
      </c>
    </row>
    <row r="1054" spans="14:20">
      <c r="N1054" t="s">
        <v>55</v>
      </c>
      <c r="O1054" t="s">
        <v>761</v>
      </c>
      <c r="P1054" t="s">
        <v>3461</v>
      </c>
      <c r="Q1054" t="s">
        <v>3462</v>
      </c>
      <c r="R1054" t="s">
        <v>3463</v>
      </c>
      <c r="S1054" t="s">
        <v>231</v>
      </c>
      <c r="T1054" t="s">
        <v>231</v>
      </c>
    </row>
    <row r="1055" spans="14:20">
      <c r="N1055" t="s">
        <v>55</v>
      </c>
      <c r="O1055" t="s">
        <v>765</v>
      </c>
      <c r="P1055" t="s">
        <v>3464</v>
      </c>
      <c r="Q1055" t="s">
        <v>3465</v>
      </c>
      <c r="R1055" t="s">
        <v>3466</v>
      </c>
      <c r="S1055" t="s">
        <v>231</v>
      </c>
      <c r="T1055" t="s">
        <v>231</v>
      </c>
    </row>
    <row r="1056" spans="14:20">
      <c r="N1056" t="s">
        <v>55</v>
      </c>
      <c r="O1056" t="s">
        <v>769</v>
      </c>
      <c r="P1056" t="s">
        <v>3467</v>
      </c>
      <c r="Q1056" t="s">
        <v>3468</v>
      </c>
      <c r="R1056" t="s">
        <v>3469</v>
      </c>
      <c r="S1056" t="s">
        <v>231</v>
      </c>
      <c r="T1056" t="s">
        <v>231</v>
      </c>
    </row>
    <row r="1057" spans="14:20">
      <c r="N1057" t="s">
        <v>55</v>
      </c>
      <c r="O1057" t="s">
        <v>773</v>
      </c>
      <c r="P1057" t="s">
        <v>3470</v>
      </c>
      <c r="Q1057" t="s">
        <v>3471</v>
      </c>
      <c r="R1057" t="s">
        <v>3472</v>
      </c>
      <c r="S1057" t="s">
        <v>231</v>
      </c>
      <c r="T1057" t="s">
        <v>231</v>
      </c>
    </row>
    <row r="1058" spans="14:20">
      <c r="N1058" t="s">
        <v>55</v>
      </c>
      <c r="O1058" t="s">
        <v>777</v>
      </c>
      <c r="P1058" t="s">
        <v>3473</v>
      </c>
      <c r="Q1058" t="s">
        <v>3274</v>
      </c>
      <c r="R1058" t="s">
        <v>3474</v>
      </c>
      <c r="S1058" t="s">
        <v>3475</v>
      </c>
      <c r="T1058" t="s">
        <v>3476</v>
      </c>
    </row>
    <row r="1059" spans="14:20">
      <c r="N1059" t="s">
        <v>55</v>
      </c>
      <c r="O1059" t="s">
        <v>781</v>
      </c>
      <c r="P1059" t="s">
        <v>3477</v>
      </c>
      <c r="Q1059" t="s">
        <v>3478</v>
      </c>
      <c r="R1059" t="s">
        <v>3479</v>
      </c>
      <c r="S1059" t="s">
        <v>231</v>
      </c>
      <c r="T1059" t="s">
        <v>231</v>
      </c>
    </row>
    <row r="1060" spans="14:20">
      <c r="N1060" t="s">
        <v>55</v>
      </c>
      <c r="O1060" t="s">
        <v>785</v>
      </c>
      <c r="P1060" t="s">
        <v>3480</v>
      </c>
      <c r="Q1060" t="s">
        <v>3481</v>
      </c>
      <c r="R1060" t="s">
        <v>3482</v>
      </c>
      <c r="S1060" t="s">
        <v>231</v>
      </c>
      <c r="T1060" t="s">
        <v>231</v>
      </c>
    </row>
    <row r="1061" spans="14:20">
      <c r="N1061" t="s">
        <v>55</v>
      </c>
      <c r="O1061" t="s">
        <v>789</v>
      </c>
      <c r="P1061" t="s">
        <v>3483</v>
      </c>
      <c r="Q1061" t="s">
        <v>3484</v>
      </c>
      <c r="R1061" t="s">
        <v>3485</v>
      </c>
      <c r="S1061" t="s">
        <v>231</v>
      </c>
      <c r="T1061" t="s">
        <v>231</v>
      </c>
    </row>
    <row r="1062" spans="14:20">
      <c r="N1062" t="s">
        <v>55</v>
      </c>
      <c r="O1062" t="s">
        <v>793</v>
      </c>
      <c r="P1062" t="s">
        <v>3486</v>
      </c>
      <c r="Q1062" t="s">
        <v>3487</v>
      </c>
      <c r="R1062" t="s">
        <v>3488</v>
      </c>
      <c r="S1062" t="s">
        <v>231</v>
      </c>
      <c r="T1062" t="s">
        <v>231</v>
      </c>
    </row>
    <row r="1063" spans="14:20">
      <c r="N1063" t="s">
        <v>55</v>
      </c>
      <c r="O1063" t="s">
        <v>36</v>
      </c>
      <c r="P1063" t="s">
        <v>3489</v>
      </c>
      <c r="Q1063" t="s">
        <v>3490</v>
      </c>
      <c r="R1063" t="s">
        <v>3491</v>
      </c>
      <c r="S1063" t="s">
        <v>231</v>
      </c>
      <c r="T1063" t="s">
        <v>231</v>
      </c>
    </row>
    <row r="1064" spans="14:20">
      <c r="N1064" t="s">
        <v>55</v>
      </c>
      <c r="O1064" t="s">
        <v>800</v>
      </c>
      <c r="P1064" t="s">
        <v>3492</v>
      </c>
      <c r="Q1064" t="s">
        <v>3493</v>
      </c>
      <c r="R1064" t="s">
        <v>3494</v>
      </c>
      <c r="S1064" t="s">
        <v>231</v>
      </c>
      <c r="T1064" t="s">
        <v>231</v>
      </c>
    </row>
    <row r="1065" spans="14:20">
      <c r="N1065" t="s">
        <v>55</v>
      </c>
      <c r="O1065" t="s">
        <v>804</v>
      </c>
      <c r="P1065" t="s">
        <v>3495</v>
      </c>
      <c r="Q1065" t="s">
        <v>3496</v>
      </c>
      <c r="R1065" t="s">
        <v>3497</v>
      </c>
      <c r="S1065" t="s">
        <v>231</v>
      </c>
      <c r="T1065" t="s">
        <v>231</v>
      </c>
    </row>
    <row r="1066" spans="14:20">
      <c r="N1066" t="s">
        <v>55</v>
      </c>
      <c r="O1066" t="s">
        <v>808</v>
      </c>
      <c r="P1066" t="s">
        <v>3498</v>
      </c>
      <c r="Q1066" t="s">
        <v>3499</v>
      </c>
      <c r="R1066" t="s">
        <v>3500</v>
      </c>
      <c r="S1066" t="s">
        <v>231</v>
      </c>
      <c r="T1066" t="s">
        <v>231</v>
      </c>
    </row>
    <row r="1067" spans="14:20">
      <c r="N1067" t="s">
        <v>55</v>
      </c>
      <c r="O1067" t="s">
        <v>812</v>
      </c>
      <c r="P1067" t="s">
        <v>3501</v>
      </c>
      <c r="Q1067" t="s">
        <v>3502</v>
      </c>
      <c r="R1067" t="s">
        <v>3503</v>
      </c>
      <c r="S1067" t="s">
        <v>231</v>
      </c>
      <c r="T1067" t="s">
        <v>231</v>
      </c>
    </row>
    <row r="1068" spans="14:20">
      <c r="N1068" t="s">
        <v>55</v>
      </c>
      <c r="O1068" t="s">
        <v>816</v>
      </c>
      <c r="P1068" t="s">
        <v>3504</v>
      </c>
      <c r="Q1068" t="s">
        <v>3505</v>
      </c>
      <c r="R1068" t="s">
        <v>3506</v>
      </c>
      <c r="S1068" t="s">
        <v>231</v>
      </c>
      <c r="T1068" t="s">
        <v>231</v>
      </c>
    </row>
    <row r="1069" spans="14:20">
      <c r="N1069" t="s">
        <v>55</v>
      </c>
      <c r="O1069" t="s">
        <v>820</v>
      </c>
      <c r="P1069" t="s">
        <v>3507</v>
      </c>
      <c r="Q1069" t="s">
        <v>3508</v>
      </c>
      <c r="R1069" t="s">
        <v>3509</v>
      </c>
      <c r="S1069" t="s">
        <v>231</v>
      </c>
      <c r="T1069" t="s">
        <v>231</v>
      </c>
    </row>
    <row r="1070" spans="14:20">
      <c r="N1070" t="s">
        <v>55</v>
      </c>
      <c r="O1070" t="s">
        <v>824</v>
      </c>
      <c r="P1070" t="s">
        <v>3510</v>
      </c>
      <c r="Q1070" t="s">
        <v>3511</v>
      </c>
      <c r="R1070" t="s">
        <v>3512</v>
      </c>
      <c r="S1070" t="s">
        <v>231</v>
      </c>
      <c r="T1070" t="s">
        <v>231</v>
      </c>
    </row>
    <row r="1071" spans="14:20">
      <c r="N1071" t="s">
        <v>55</v>
      </c>
      <c r="O1071" t="s">
        <v>828</v>
      </c>
      <c r="P1071" t="s">
        <v>3513</v>
      </c>
      <c r="Q1071" t="s">
        <v>3514</v>
      </c>
      <c r="R1071" t="s">
        <v>3515</v>
      </c>
      <c r="S1071" t="s">
        <v>231</v>
      </c>
      <c r="T1071" t="s">
        <v>231</v>
      </c>
    </row>
    <row r="1072" spans="14:20">
      <c r="N1072" t="s">
        <v>55</v>
      </c>
      <c r="O1072" t="s">
        <v>831</v>
      </c>
      <c r="P1072" t="s">
        <v>3516</v>
      </c>
      <c r="Q1072" t="s">
        <v>3517</v>
      </c>
      <c r="R1072" t="s">
        <v>3518</v>
      </c>
      <c r="S1072" t="s">
        <v>231</v>
      </c>
      <c r="T1072" t="s">
        <v>231</v>
      </c>
    </row>
    <row r="1073" spans="14:20">
      <c r="N1073" t="s">
        <v>55</v>
      </c>
      <c r="O1073" t="s">
        <v>835</v>
      </c>
      <c r="P1073" t="s">
        <v>3519</v>
      </c>
      <c r="Q1073" t="s">
        <v>3520</v>
      </c>
      <c r="R1073" t="s">
        <v>3521</v>
      </c>
      <c r="S1073" t="s">
        <v>231</v>
      </c>
      <c r="T1073" t="s">
        <v>231</v>
      </c>
    </row>
    <row r="1074" spans="14:20">
      <c r="N1074" t="s">
        <v>55</v>
      </c>
      <c r="O1074" t="s">
        <v>839</v>
      </c>
      <c r="P1074" t="s">
        <v>3522</v>
      </c>
      <c r="Q1074" t="s">
        <v>3523</v>
      </c>
      <c r="R1074" t="s">
        <v>3524</v>
      </c>
      <c r="S1074" t="s">
        <v>231</v>
      </c>
      <c r="T1074" t="s">
        <v>231</v>
      </c>
    </row>
    <row r="1075" spans="14:20">
      <c r="N1075" t="s">
        <v>55</v>
      </c>
      <c r="O1075" t="s">
        <v>843</v>
      </c>
      <c r="P1075" t="s">
        <v>3525</v>
      </c>
      <c r="Q1075" t="s">
        <v>3526</v>
      </c>
      <c r="R1075" t="s">
        <v>3527</v>
      </c>
      <c r="S1075" t="s">
        <v>231</v>
      </c>
      <c r="T1075" t="s">
        <v>231</v>
      </c>
    </row>
    <row r="1076" spans="14:20">
      <c r="N1076" t="s">
        <v>55</v>
      </c>
      <c r="O1076" t="s">
        <v>847</v>
      </c>
      <c r="P1076" t="s">
        <v>3528</v>
      </c>
      <c r="Q1076" t="s">
        <v>3529</v>
      </c>
      <c r="R1076" t="s">
        <v>3530</v>
      </c>
      <c r="S1076" t="s">
        <v>231</v>
      </c>
      <c r="T1076" t="s">
        <v>231</v>
      </c>
    </row>
    <row r="1077" spans="14:20">
      <c r="N1077" t="s">
        <v>55</v>
      </c>
      <c r="O1077" t="s">
        <v>851</v>
      </c>
      <c r="P1077" t="s">
        <v>3531</v>
      </c>
      <c r="Q1077" t="s">
        <v>3532</v>
      </c>
      <c r="R1077" t="s">
        <v>3533</v>
      </c>
      <c r="S1077" t="s">
        <v>231</v>
      </c>
      <c r="T1077" t="s">
        <v>231</v>
      </c>
    </row>
    <row r="1078" spans="14:20">
      <c r="N1078" t="s">
        <v>55</v>
      </c>
      <c r="O1078" t="s">
        <v>855</v>
      </c>
      <c r="P1078" t="s">
        <v>3534</v>
      </c>
      <c r="Q1078" t="s">
        <v>3535</v>
      </c>
      <c r="R1078" t="s">
        <v>3536</v>
      </c>
      <c r="S1078" t="s">
        <v>231</v>
      </c>
      <c r="T1078" t="s">
        <v>231</v>
      </c>
    </row>
    <row r="1079" spans="14:20">
      <c r="N1079" t="s">
        <v>55</v>
      </c>
      <c r="O1079" t="s">
        <v>859</v>
      </c>
      <c r="P1079" t="s">
        <v>3537</v>
      </c>
      <c r="Q1079" t="s">
        <v>3538</v>
      </c>
      <c r="R1079" t="s">
        <v>3539</v>
      </c>
      <c r="S1079" t="s">
        <v>231</v>
      </c>
      <c r="T1079" t="s">
        <v>231</v>
      </c>
    </row>
    <row r="1080" spans="14:20">
      <c r="N1080" t="s">
        <v>55</v>
      </c>
      <c r="O1080" t="s">
        <v>863</v>
      </c>
      <c r="P1080" t="s">
        <v>3540</v>
      </c>
      <c r="Q1080" t="s">
        <v>3541</v>
      </c>
      <c r="R1080" t="s">
        <v>3541</v>
      </c>
      <c r="S1080" t="s">
        <v>231</v>
      </c>
      <c r="T1080" t="s">
        <v>231</v>
      </c>
    </row>
    <row r="1081" spans="14:20">
      <c r="N1081" t="s">
        <v>55</v>
      </c>
      <c r="O1081" t="s">
        <v>867</v>
      </c>
      <c r="P1081" t="s">
        <v>3542</v>
      </c>
      <c r="Q1081" t="s">
        <v>3543</v>
      </c>
      <c r="R1081" t="s">
        <v>3544</v>
      </c>
      <c r="S1081" t="s">
        <v>231</v>
      </c>
      <c r="T1081" t="s">
        <v>231</v>
      </c>
    </row>
    <row r="1082" spans="14:20">
      <c r="N1082" t="s">
        <v>55</v>
      </c>
      <c r="O1082" t="s">
        <v>871</v>
      </c>
      <c r="P1082" t="s">
        <v>3545</v>
      </c>
      <c r="Q1082" t="s">
        <v>3546</v>
      </c>
      <c r="R1082" t="s">
        <v>3547</v>
      </c>
      <c r="S1082" t="s">
        <v>231</v>
      </c>
      <c r="T1082" t="s">
        <v>231</v>
      </c>
    </row>
    <row r="1083" spans="14:20">
      <c r="N1083" t="s">
        <v>55</v>
      </c>
      <c r="O1083" t="s">
        <v>875</v>
      </c>
      <c r="P1083" t="s">
        <v>3548</v>
      </c>
      <c r="Q1083" t="s">
        <v>3549</v>
      </c>
      <c r="R1083" t="s">
        <v>3550</v>
      </c>
      <c r="S1083" t="s">
        <v>231</v>
      </c>
      <c r="T1083" t="s">
        <v>231</v>
      </c>
    </row>
    <row r="1084" spans="14:20">
      <c r="N1084" t="s">
        <v>55</v>
      </c>
      <c r="O1084" t="s">
        <v>879</v>
      </c>
      <c r="P1084" t="s">
        <v>3551</v>
      </c>
      <c r="Q1084" t="s">
        <v>3552</v>
      </c>
      <c r="R1084" t="s">
        <v>3553</v>
      </c>
      <c r="S1084" t="s">
        <v>231</v>
      </c>
      <c r="T1084" t="s">
        <v>231</v>
      </c>
    </row>
    <row r="1085" spans="14:20">
      <c r="N1085" t="s">
        <v>55</v>
      </c>
      <c r="O1085" t="s">
        <v>883</v>
      </c>
      <c r="P1085" t="s">
        <v>3554</v>
      </c>
      <c r="Q1085" t="s">
        <v>3555</v>
      </c>
      <c r="R1085" t="s">
        <v>3556</v>
      </c>
      <c r="S1085" t="s">
        <v>231</v>
      </c>
      <c r="T1085" t="s">
        <v>231</v>
      </c>
    </row>
    <row r="1086" spans="14:20">
      <c r="N1086" t="s">
        <v>55</v>
      </c>
      <c r="O1086" t="s">
        <v>2173</v>
      </c>
      <c r="P1086" t="s">
        <v>3557</v>
      </c>
      <c r="Q1086" t="s">
        <v>3558</v>
      </c>
      <c r="R1086" t="s">
        <v>3559</v>
      </c>
      <c r="S1086" t="s">
        <v>231</v>
      </c>
      <c r="T1086" t="s">
        <v>231</v>
      </c>
    </row>
    <row r="1087" spans="14:20">
      <c r="N1087" t="s">
        <v>55</v>
      </c>
      <c r="O1087" t="s">
        <v>887</v>
      </c>
      <c r="P1087" t="s">
        <v>3560</v>
      </c>
      <c r="Q1087" t="s">
        <v>3561</v>
      </c>
      <c r="R1087" t="s">
        <v>3562</v>
      </c>
      <c r="S1087" t="s">
        <v>231</v>
      </c>
      <c r="T1087" t="s">
        <v>231</v>
      </c>
    </row>
    <row r="1088" spans="14:20">
      <c r="N1088" t="s">
        <v>55</v>
      </c>
      <c r="O1088" t="s">
        <v>891</v>
      </c>
      <c r="P1088" t="s">
        <v>3563</v>
      </c>
      <c r="Q1088" t="s">
        <v>3564</v>
      </c>
      <c r="R1088" t="s">
        <v>3565</v>
      </c>
      <c r="S1088" t="s">
        <v>231</v>
      </c>
      <c r="T1088" t="s">
        <v>231</v>
      </c>
    </row>
    <row r="1089" spans="14:20">
      <c r="N1089" t="s">
        <v>55</v>
      </c>
      <c r="O1089" t="s">
        <v>895</v>
      </c>
      <c r="P1089" t="s">
        <v>3566</v>
      </c>
      <c r="Q1089" t="s">
        <v>3567</v>
      </c>
      <c r="R1089" t="s">
        <v>3568</v>
      </c>
      <c r="S1089" t="s">
        <v>231</v>
      </c>
      <c r="T1089" t="s">
        <v>231</v>
      </c>
    </row>
    <row r="1090" spans="14:20">
      <c r="N1090" t="s">
        <v>55</v>
      </c>
      <c r="O1090" t="s">
        <v>899</v>
      </c>
      <c r="P1090" t="s">
        <v>3569</v>
      </c>
      <c r="Q1090" t="s">
        <v>3570</v>
      </c>
      <c r="R1090" t="s">
        <v>3571</v>
      </c>
      <c r="S1090" t="s">
        <v>231</v>
      </c>
      <c r="T1090" t="s">
        <v>231</v>
      </c>
    </row>
    <row r="1091" spans="14:20">
      <c r="N1091" t="s">
        <v>55</v>
      </c>
      <c r="O1091" t="s">
        <v>903</v>
      </c>
      <c r="P1091" t="s">
        <v>3572</v>
      </c>
      <c r="Q1091" t="s">
        <v>3573</v>
      </c>
      <c r="R1091" t="s">
        <v>3574</v>
      </c>
      <c r="S1091" t="s">
        <v>231</v>
      </c>
      <c r="T1091" t="s">
        <v>231</v>
      </c>
    </row>
    <row r="1092" spans="14:20">
      <c r="N1092" t="s">
        <v>55</v>
      </c>
      <c r="O1092" t="s">
        <v>907</v>
      </c>
      <c r="P1092" t="s">
        <v>3575</v>
      </c>
      <c r="Q1092" t="s">
        <v>3576</v>
      </c>
      <c r="R1092" t="s">
        <v>3577</v>
      </c>
      <c r="S1092" t="s">
        <v>231</v>
      </c>
      <c r="T1092" t="s">
        <v>231</v>
      </c>
    </row>
    <row r="1093" spans="14:20">
      <c r="N1093" t="s">
        <v>55</v>
      </c>
      <c r="O1093" t="s">
        <v>910</v>
      </c>
      <c r="P1093" t="s">
        <v>3578</v>
      </c>
      <c r="Q1093" t="s">
        <v>3579</v>
      </c>
      <c r="R1093" t="s">
        <v>3580</v>
      </c>
      <c r="S1093" t="s">
        <v>231</v>
      </c>
      <c r="T1093" t="s">
        <v>231</v>
      </c>
    </row>
    <row r="1094" spans="14:20">
      <c r="N1094" t="s">
        <v>55</v>
      </c>
      <c r="O1094" t="s">
        <v>914</v>
      </c>
      <c r="P1094" t="s">
        <v>3581</v>
      </c>
      <c r="Q1094" t="s">
        <v>3582</v>
      </c>
      <c r="R1094" t="s">
        <v>3583</v>
      </c>
      <c r="S1094" t="s">
        <v>231</v>
      </c>
      <c r="T1094" t="s">
        <v>231</v>
      </c>
    </row>
    <row r="1095" spans="14:20">
      <c r="N1095" t="s">
        <v>55</v>
      </c>
      <c r="O1095" t="s">
        <v>918</v>
      </c>
      <c r="P1095" t="s">
        <v>3584</v>
      </c>
      <c r="Q1095" t="s">
        <v>3585</v>
      </c>
      <c r="R1095" t="s">
        <v>3586</v>
      </c>
      <c r="S1095" t="s">
        <v>231</v>
      </c>
      <c r="T1095" t="s">
        <v>231</v>
      </c>
    </row>
    <row r="1096" spans="14:20">
      <c r="N1096" t="s">
        <v>55</v>
      </c>
      <c r="O1096" t="s">
        <v>922</v>
      </c>
      <c r="P1096" t="s">
        <v>3587</v>
      </c>
      <c r="Q1096" t="s">
        <v>3588</v>
      </c>
      <c r="R1096" t="s">
        <v>3589</v>
      </c>
      <c r="S1096" t="s">
        <v>231</v>
      </c>
      <c r="T1096" t="s">
        <v>231</v>
      </c>
    </row>
    <row r="1097" spans="14:20">
      <c r="N1097" t="s">
        <v>55</v>
      </c>
      <c r="O1097" t="s">
        <v>926</v>
      </c>
      <c r="P1097" t="s">
        <v>3590</v>
      </c>
      <c r="Q1097" t="s">
        <v>3591</v>
      </c>
      <c r="R1097" t="s">
        <v>3592</v>
      </c>
      <c r="S1097" t="s">
        <v>231</v>
      </c>
      <c r="T1097" t="s">
        <v>231</v>
      </c>
    </row>
    <row r="1098" spans="14:20">
      <c r="N1098" t="s">
        <v>55</v>
      </c>
      <c r="O1098" t="s">
        <v>929</v>
      </c>
      <c r="P1098" t="s">
        <v>3593</v>
      </c>
      <c r="Q1098" t="s">
        <v>3594</v>
      </c>
      <c r="R1098" t="s">
        <v>3595</v>
      </c>
      <c r="S1098" t="s">
        <v>231</v>
      </c>
      <c r="T1098" t="s">
        <v>231</v>
      </c>
    </row>
    <row r="1099" spans="14:20">
      <c r="N1099" t="s">
        <v>55</v>
      </c>
      <c r="O1099" t="s">
        <v>933</v>
      </c>
      <c r="P1099" t="s">
        <v>3596</v>
      </c>
      <c r="Q1099" t="s">
        <v>3597</v>
      </c>
      <c r="R1099" t="s">
        <v>3598</v>
      </c>
      <c r="S1099" t="s">
        <v>231</v>
      </c>
      <c r="T1099" t="s">
        <v>231</v>
      </c>
    </row>
    <row r="1100" spans="14:20">
      <c r="N1100" t="s">
        <v>55</v>
      </c>
      <c r="O1100" t="s">
        <v>937</v>
      </c>
      <c r="P1100" t="s">
        <v>3599</v>
      </c>
      <c r="Q1100" t="s">
        <v>3600</v>
      </c>
      <c r="R1100" t="s">
        <v>3601</v>
      </c>
      <c r="S1100" t="s">
        <v>231</v>
      </c>
      <c r="T1100" t="s">
        <v>231</v>
      </c>
    </row>
    <row r="1101" spans="14:20">
      <c r="N1101" t="s">
        <v>55</v>
      </c>
      <c r="O1101" t="s">
        <v>941</v>
      </c>
      <c r="P1101" t="s">
        <v>3602</v>
      </c>
      <c r="Q1101" t="s">
        <v>3603</v>
      </c>
      <c r="R1101" t="s">
        <v>3604</v>
      </c>
      <c r="S1101" t="s">
        <v>231</v>
      </c>
      <c r="T1101" t="s">
        <v>231</v>
      </c>
    </row>
    <row r="1102" spans="14:20">
      <c r="N1102" t="s">
        <v>55</v>
      </c>
      <c r="O1102" t="s">
        <v>945</v>
      </c>
      <c r="P1102" t="s">
        <v>3605</v>
      </c>
      <c r="Q1102" t="s">
        <v>3606</v>
      </c>
      <c r="R1102" t="s">
        <v>3607</v>
      </c>
      <c r="S1102" t="s">
        <v>231</v>
      </c>
      <c r="T1102" t="s">
        <v>231</v>
      </c>
    </row>
    <row r="1103" spans="14:20">
      <c r="N1103" t="s">
        <v>55</v>
      </c>
      <c r="O1103" t="s">
        <v>949</v>
      </c>
      <c r="P1103" t="s">
        <v>3608</v>
      </c>
      <c r="Q1103" t="s">
        <v>3609</v>
      </c>
      <c r="R1103" t="s">
        <v>3610</v>
      </c>
      <c r="S1103" t="s">
        <v>231</v>
      </c>
      <c r="T1103" t="s">
        <v>231</v>
      </c>
    </row>
    <row r="1104" spans="14:20">
      <c r="N1104" t="s">
        <v>55</v>
      </c>
      <c r="O1104" t="s">
        <v>2227</v>
      </c>
      <c r="P1104" t="s">
        <v>3611</v>
      </c>
      <c r="Q1104" t="s">
        <v>3612</v>
      </c>
      <c r="R1104" t="s">
        <v>3613</v>
      </c>
      <c r="S1104" t="s">
        <v>231</v>
      </c>
      <c r="T1104" t="s">
        <v>231</v>
      </c>
    </row>
    <row r="1105" spans="14:20">
      <c r="N1105" t="s">
        <v>55</v>
      </c>
      <c r="O1105" t="s">
        <v>2231</v>
      </c>
      <c r="P1105" t="s">
        <v>3614</v>
      </c>
      <c r="Q1105" t="s">
        <v>3615</v>
      </c>
      <c r="R1105" t="s">
        <v>3616</v>
      </c>
      <c r="S1105" t="s">
        <v>231</v>
      </c>
      <c r="T1105" t="s">
        <v>231</v>
      </c>
    </row>
    <row r="1106" spans="14:20">
      <c r="N1106" t="s">
        <v>55</v>
      </c>
      <c r="O1106" t="s">
        <v>2235</v>
      </c>
      <c r="P1106" t="s">
        <v>3617</v>
      </c>
      <c r="Q1106" t="s">
        <v>3618</v>
      </c>
      <c r="R1106" t="s">
        <v>3619</v>
      </c>
      <c r="S1106" t="s">
        <v>231</v>
      </c>
      <c r="T1106" t="s">
        <v>231</v>
      </c>
    </row>
    <row r="1107" spans="14:20">
      <c r="N1107" t="s">
        <v>55</v>
      </c>
      <c r="O1107" t="s">
        <v>2239</v>
      </c>
      <c r="P1107" t="s">
        <v>3620</v>
      </c>
      <c r="Q1107" t="s">
        <v>3621</v>
      </c>
      <c r="R1107" t="s">
        <v>3622</v>
      </c>
      <c r="S1107" t="s">
        <v>231</v>
      </c>
      <c r="T1107" t="s">
        <v>231</v>
      </c>
    </row>
    <row r="1108" spans="14:20">
      <c r="N1108" t="s">
        <v>55</v>
      </c>
      <c r="O1108" t="s">
        <v>2243</v>
      </c>
      <c r="P1108" t="s">
        <v>3623</v>
      </c>
      <c r="Q1108" t="s">
        <v>3624</v>
      </c>
      <c r="R1108" t="s">
        <v>3625</v>
      </c>
      <c r="S1108" t="s">
        <v>231</v>
      </c>
      <c r="T1108" t="s">
        <v>231</v>
      </c>
    </row>
    <row r="1109" spans="14:20">
      <c r="N1109" t="s">
        <v>55</v>
      </c>
      <c r="O1109" t="s">
        <v>2247</v>
      </c>
      <c r="P1109" t="s">
        <v>3626</v>
      </c>
      <c r="Q1109" t="s">
        <v>3627</v>
      </c>
      <c r="R1109" t="s">
        <v>3628</v>
      </c>
      <c r="S1109" t="s">
        <v>231</v>
      </c>
      <c r="T1109" t="s">
        <v>231</v>
      </c>
    </row>
    <row r="1110" spans="14:20">
      <c r="N1110" t="s">
        <v>55</v>
      </c>
      <c r="O1110" t="s">
        <v>2251</v>
      </c>
      <c r="P1110" t="s">
        <v>3629</v>
      </c>
      <c r="Q1110" t="s">
        <v>3630</v>
      </c>
      <c r="R1110" t="s">
        <v>3631</v>
      </c>
      <c r="S1110" t="s">
        <v>231</v>
      </c>
      <c r="T1110" t="s">
        <v>231</v>
      </c>
    </row>
    <row r="1111" spans="14:20">
      <c r="N1111" t="s">
        <v>55</v>
      </c>
      <c r="O1111" t="s">
        <v>2255</v>
      </c>
      <c r="P1111" t="s">
        <v>3632</v>
      </c>
      <c r="Q1111" t="s">
        <v>3633</v>
      </c>
      <c r="R1111" t="s">
        <v>3634</v>
      </c>
      <c r="S1111" t="s">
        <v>231</v>
      </c>
      <c r="T1111" t="s">
        <v>231</v>
      </c>
    </row>
    <row r="1112" spans="14:20">
      <c r="N1112" t="s">
        <v>55</v>
      </c>
      <c r="O1112" t="s">
        <v>2259</v>
      </c>
      <c r="P1112" t="s">
        <v>3635</v>
      </c>
      <c r="Q1112" t="s">
        <v>3636</v>
      </c>
      <c r="R1112" t="s">
        <v>3637</v>
      </c>
      <c r="S1112" t="s">
        <v>231</v>
      </c>
      <c r="T1112" t="s">
        <v>231</v>
      </c>
    </row>
    <row r="1113" spans="14:20">
      <c r="N1113" t="s">
        <v>55</v>
      </c>
      <c r="O1113" t="s">
        <v>2263</v>
      </c>
      <c r="P1113" t="s">
        <v>3638</v>
      </c>
      <c r="Q1113" t="s">
        <v>3639</v>
      </c>
      <c r="R1113" t="s">
        <v>3640</v>
      </c>
      <c r="S1113" t="s">
        <v>231</v>
      </c>
      <c r="T1113" t="s">
        <v>231</v>
      </c>
    </row>
    <row r="1114" spans="14:20">
      <c r="N1114" t="s">
        <v>55</v>
      </c>
      <c r="O1114" t="s">
        <v>2267</v>
      </c>
      <c r="P1114" t="s">
        <v>3641</v>
      </c>
      <c r="Q1114" t="s">
        <v>3642</v>
      </c>
      <c r="R1114" t="s">
        <v>3643</v>
      </c>
      <c r="S1114" t="s">
        <v>231</v>
      </c>
      <c r="T1114" t="s">
        <v>231</v>
      </c>
    </row>
    <row r="1115" spans="14:20">
      <c r="N1115" t="s">
        <v>55</v>
      </c>
      <c r="O1115" t="s">
        <v>2271</v>
      </c>
      <c r="P1115" t="s">
        <v>3644</v>
      </c>
      <c r="Q1115" t="s">
        <v>3645</v>
      </c>
      <c r="R1115" t="s">
        <v>3646</v>
      </c>
      <c r="S1115" t="s">
        <v>231</v>
      </c>
      <c r="T1115" t="s">
        <v>231</v>
      </c>
    </row>
    <row r="1116" spans="14:20">
      <c r="N1116" t="s">
        <v>55</v>
      </c>
      <c r="O1116" t="s">
        <v>3647</v>
      </c>
      <c r="P1116" t="s">
        <v>3648</v>
      </c>
      <c r="Q1116" t="s">
        <v>3649</v>
      </c>
      <c r="R1116" t="s">
        <v>3650</v>
      </c>
      <c r="S1116" t="s">
        <v>231</v>
      </c>
      <c r="T1116" t="s">
        <v>231</v>
      </c>
    </row>
    <row r="1117" spans="14:20">
      <c r="N1117" t="s">
        <v>55</v>
      </c>
      <c r="O1117" t="s">
        <v>3651</v>
      </c>
      <c r="P1117" t="s">
        <v>3652</v>
      </c>
      <c r="Q1117" t="s">
        <v>3653</v>
      </c>
      <c r="R1117" t="s">
        <v>3654</v>
      </c>
      <c r="S1117" t="s">
        <v>231</v>
      </c>
      <c r="T1117" t="s">
        <v>231</v>
      </c>
    </row>
    <row r="1118" spans="14:20">
      <c r="N1118" t="s">
        <v>55</v>
      </c>
      <c r="O1118" t="s">
        <v>3655</v>
      </c>
      <c r="P1118" t="s">
        <v>3656</v>
      </c>
      <c r="Q1118" t="s">
        <v>3657</v>
      </c>
      <c r="R1118" t="s">
        <v>3658</v>
      </c>
      <c r="S1118" t="s">
        <v>231</v>
      </c>
      <c r="T1118" t="s">
        <v>231</v>
      </c>
    </row>
    <row r="1119" spans="14:20">
      <c r="N1119" t="s">
        <v>55</v>
      </c>
      <c r="O1119" t="s">
        <v>3659</v>
      </c>
      <c r="P1119" t="s">
        <v>3660</v>
      </c>
      <c r="Q1119" t="s">
        <v>3661</v>
      </c>
      <c r="R1119" t="s">
        <v>3662</v>
      </c>
      <c r="S1119" t="s">
        <v>231</v>
      </c>
      <c r="T1119" t="s">
        <v>231</v>
      </c>
    </row>
    <row r="1120" spans="14:20">
      <c r="N1120" t="s">
        <v>55</v>
      </c>
      <c r="O1120" t="s">
        <v>3663</v>
      </c>
      <c r="P1120" t="s">
        <v>3664</v>
      </c>
      <c r="Q1120" t="s">
        <v>3665</v>
      </c>
      <c r="R1120" t="s">
        <v>3666</v>
      </c>
      <c r="S1120" t="s">
        <v>231</v>
      </c>
      <c r="T1120" t="s">
        <v>231</v>
      </c>
    </row>
    <row r="1121" spans="14:20">
      <c r="N1121" t="s">
        <v>55</v>
      </c>
      <c r="O1121" t="s">
        <v>3667</v>
      </c>
      <c r="P1121" t="s">
        <v>3668</v>
      </c>
      <c r="Q1121" t="s">
        <v>3669</v>
      </c>
      <c r="R1121" t="s">
        <v>3670</v>
      </c>
      <c r="S1121" t="s">
        <v>231</v>
      </c>
      <c r="T1121" t="s">
        <v>231</v>
      </c>
    </row>
    <row r="1122" spans="14:20">
      <c r="N1122" t="s">
        <v>55</v>
      </c>
      <c r="O1122" t="s">
        <v>3671</v>
      </c>
      <c r="P1122" t="s">
        <v>3672</v>
      </c>
      <c r="Q1122" t="s">
        <v>3673</v>
      </c>
      <c r="R1122" t="s">
        <v>3674</v>
      </c>
      <c r="S1122" t="s">
        <v>231</v>
      </c>
      <c r="T1122" t="s">
        <v>231</v>
      </c>
    </row>
    <row r="1123" spans="14:20">
      <c r="N1123" t="s">
        <v>55</v>
      </c>
      <c r="O1123" t="s">
        <v>3675</v>
      </c>
      <c r="P1123" t="s">
        <v>3676</v>
      </c>
      <c r="Q1123" t="s">
        <v>3677</v>
      </c>
      <c r="R1123" t="s">
        <v>3678</v>
      </c>
      <c r="S1123" t="s">
        <v>231</v>
      </c>
      <c r="T1123" t="s">
        <v>231</v>
      </c>
    </row>
    <row r="1124" spans="14:20">
      <c r="N1124" t="s">
        <v>55</v>
      </c>
      <c r="O1124" t="s">
        <v>3679</v>
      </c>
      <c r="P1124" t="s">
        <v>3680</v>
      </c>
      <c r="Q1124" t="s">
        <v>3681</v>
      </c>
      <c r="R1124" t="s">
        <v>3682</v>
      </c>
      <c r="S1124" t="s">
        <v>231</v>
      </c>
      <c r="T1124" t="s">
        <v>231</v>
      </c>
    </row>
    <row r="1125" spans="14:20">
      <c r="N1125" t="s">
        <v>55</v>
      </c>
      <c r="O1125" t="s">
        <v>3683</v>
      </c>
      <c r="P1125" t="s">
        <v>3684</v>
      </c>
      <c r="Q1125" t="s">
        <v>3685</v>
      </c>
      <c r="R1125" t="s">
        <v>3686</v>
      </c>
      <c r="S1125" t="s">
        <v>231</v>
      </c>
      <c r="T1125" t="s">
        <v>231</v>
      </c>
    </row>
    <row r="1126" spans="14:20">
      <c r="N1126" t="s">
        <v>55</v>
      </c>
      <c r="O1126" t="s">
        <v>3687</v>
      </c>
      <c r="P1126" t="s">
        <v>3688</v>
      </c>
      <c r="Q1126" t="s">
        <v>3689</v>
      </c>
      <c r="R1126" t="s">
        <v>3690</v>
      </c>
      <c r="S1126" t="s">
        <v>231</v>
      </c>
      <c r="T1126" t="s">
        <v>231</v>
      </c>
    </row>
    <row r="1127" spans="14:20">
      <c r="N1127" t="s">
        <v>55</v>
      </c>
      <c r="O1127" t="s">
        <v>3691</v>
      </c>
      <c r="P1127" t="s">
        <v>3692</v>
      </c>
      <c r="Q1127" t="s">
        <v>3693</v>
      </c>
      <c r="R1127" t="s">
        <v>3694</v>
      </c>
      <c r="S1127" t="s">
        <v>231</v>
      </c>
      <c r="T1127" t="s">
        <v>231</v>
      </c>
    </row>
    <row r="1128" spans="14:20">
      <c r="N1128" t="s">
        <v>55</v>
      </c>
      <c r="O1128" t="s">
        <v>3695</v>
      </c>
      <c r="P1128" t="s">
        <v>3696</v>
      </c>
      <c r="Q1128" t="s">
        <v>3697</v>
      </c>
      <c r="R1128" t="s">
        <v>3698</v>
      </c>
      <c r="S1128" t="s">
        <v>231</v>
      </c>
      <c r="T1128" t="s">
        <v>231</v>
      </c>
    </row>
    <row r="1129" spans="14:20">
      <c r="N1129" t="s">
        <v>55</v>
      </c>
      <c r="O1129" t="s">
        <v>3699</v>
      </c>
      <c r="P1129" t="s">
        <v>3700</v>
      </c>
      <c r="Q1129" t="s">
        <v>3701</v>
      </c>
      <c r="R1129" t="s">
        <v>3702</v>
      </c>
      <c r="S1129" t="s">
        <v>231</v>
      </c>
      <c r="T1129" t="s">
        <v>231</v>
      </c>
    </row>
    <row r="1130" spans="14:20">
      <c r="N1130" t="s">
        <v>55</v>
      </c>
      <c r="O1130" t="s">
        <v>3703</v>
      </c>
      <c r="P1130" t="s">
        <v>3704</v>
      </c>
      <c r="Q1130" t="s">
        <v>3705</v>
      </c>
      <c r="R1130" t="s">
        <v>3706</v>
      </c>
      <c r="S1130" t="s">
        <v>231</v>
      </c>
      <c r="T1130" t="s">
        <v>231</v>
      </c>
    </row>
    <row r="1131" spans="14:20">
      <c r="N1131" t="s">
        <v>55</v>
      </c>
      <c r="O1131" t="s">
        <v>3707</v>
      </c>
      <c r="P1131" t="s">
        <v>3708</v>
      </c>
      <c r="Q1131" t="s">
        <v>3709</v>
      </c>
      <c r="R1131" t="s">
        <v>3710</v>
      </c>
      <c r="S1131" t="s">
        <v>231</v>
      </c>
      <c r="T1131" t="s">
        <v>231</v>
      </c>
    </row>
    <row r="1132" spans="14:20">
      <c r="N1132" t="s">
        <v>55</v>
      </c>
      <c r="O1132" t="s">
        <v>3711</v>
      </c>
      <c r="P1132" t="s">
        <v>3712</v>
      </c>
      <c r="Q1132" t="s">
        <v>3713</v>
      </c>
      <c r="R1132" t="s">
        <v>3714</v>
      </c>
      <c r="S1132" t="s">
        <v>231</v>
      </c>
      <c r="T1132" t="s">
        <v>231</v>
      </c>
    </row>
    <row r="1133" spans="14:20">
      <c r="N1133" t="s">
        <v>55</v>
      </c>
      <c r="O1133" t="s">
        <v>3715</v>
      </c>
      <c r="P1133" t="s">
        <v>3716</v>
      </c>
      <c r="Q1133" t="s">
        <v>3717</v>
      </c>
      <c r="R1133" t="s">
        <v>3718</v>
      </c>
      <c r="S1133" t="s">
        <v>231</v>
      </c>
      <c r="T1133" t="s">
        <v>231</v>
      </c>
    </row>
    <row r="1134" spans="14:20">
      <c r="N1134" t="s">
        <v>55</v>
      </c>
      <c r="O1134" t="s">
        <v>3719</v>
      </c>
      <c r="P1134" t="s">
        <v>3720</v>
      </c>
      <c r="Q1134" t="s">
        <v>3721</v>
      </c>
      <c r="R1134" t="s">
        <v>3722</v>
      </c>
      <c r="S1134" t="s">
        <v>231</v>
      </c>
      <c r="T1134" t="s">
        <v>231</v>
      </c>
    </row>
    <row r="1135" spans="14:20">
      <c r="N1135" t="s">
        <v>55</v>
      </c>
      <c r="O1135" t="s">
        <v>3723</v>
      </c>
      <c r="P1135" t="s">
        <v>3724</v>
      </c>
      <c r="Q1135" t="s">
        <v>3725</v>
      </c>
      <c r="R1135" t="s">
        <v>3726</v>
      </c>
      <c r="S1135" t="s">
        <v>231</v>
      </c>
      <c r="T1135" t="s">
        <v>231</v>
      </c>
    </row>
    <row r="1136" spans="14:20">
      <c r="N1136" t="s">
        <v>55</v>
      </c>
      <c r="O1136" t="s">
        <v>3727</v>
      </c>
      <c r="P1136" t="s">
        <v>3728</v>
      </c>
      <c r="Q1136" t="s">
        <v>3729</v>
      </c>
      <c r="R1136" t="s">
        <v>3730</v>
      </c>
      <c r="S1136" t="s">
        <v>231</v>
      </c>
      <c r="T1136" t="s">
        <v>231</v>
      </c>
    </row>
    <row r="1137" spans="14:20">
      <c r="N1137" t="s">
        <v>55</v>
      </c>
      <c r="O1137" t="s">
        <v>3731</v>
      </c>
      <c r="P1137" t="s">
        <v>3732</v>
      </c>
      <c r="Q1137" t="s">
        <v>3733</v>
      </c>
      <c r="R1137" t="s">
        <v>3734</v>
      </c>
      <c r="S1137" t="s">
        <v>231</v>
      </c>
      <c r="T1137" t="s">
        <v>231</v>
      </c>
    </row>
    <row r="1138" spans="14:20">
      <c r="N1138" t="s">
        <v>55</v>
      </c>
      <c r="O1138" t="s">
        <v>3735</v>
      </c>
      <c r="P1138" t="s">
        <v>3736</v>
      </c>
      <c r="Q1138" t="s">
        <v>3737</v>
      </c>
      <c r="R1138" t="s">
        <v>3738</v>
      </c>
      <c r="S1138" t="s">
        <v>231</v>
      </c>
      <c r="T1138" t="s">
        <v>231</v>
      </c>
    </row>
    <row r="1139" spans="14:20">
      <c r="N1139" t="s">
        <v>55</v>
      </c>
      <c r="O1139" t="s">
        <v>3739</v>
      </c>
      <c r="P1139" t="s">
        <v>3740</v>
      </c>
      <c r="Q1139" t="s">
        <v>3741</v>
      </c>
      <c r="R1139" t="s">
        <v>3742</v>
      </c>
      <c r="S1139" t="s">
        <v>231</v>
      </c>
      <c r="T1139" t="s">
        <v>231</v>
      </c>
    </row>
    <row r="1140" spans="14:20">
      <c r="N1140" t="s">
        <v>55</v>
      </c>
      <c r="O1140" t="s">
        <v>3743</v>
      </c>
      <c r="P1140" t="s">
        <v>3744</v>
      </c>
      <c r="Q1140" t="s">
        <v>3745</v>
      </c>
      <c r="R1140" t="s">
        <v>3746</v>
      </c>
      <c r="S1140" t="s">
        <v>231</v>
      </c>
      <c r="T1140" t="s">
        <v>231</v>
      </c>
    </row>
    <row r="1141" spans="14:20">
      <c r="N1141" t="s">
        <v>55</v>
      </c>
      <c r="O1141" t="s">
        <v>3747</v>
      </c>
      <c r="P1141" t="s">
        <v>3748</v>
      </c>
      <c r="Q1141" t="s">
        <v>3749</v>
      </c>
      <c r="R1141" t="s">
        <v>3750</v>
      </c>
      <c r="S1141" t="s">
        <v>231</v>
      </c>
      <c r="T1141" t="s">
        <v>231</v>
      </c>
    </row>
    <row r="1142" spans="14:20">
      <c r="N1142" t="s">
        <v>55</v>
      </c>
      <c r="O1142" t="s">
        <v>3751</v>
      </c>
      <c r="P1142" t="s">
        <v>3752</v>
      </c>
      <c r="Q1142" t="s">
        <v>3753</v>
      </c>
      <c r="R1142" t="s">
        <v>3754</v>
      </c>
      <c r="S1142" t="s">
        <v>231</v>
      </c>
      <c r="T1142" t="s">
        <v>231</v>
      </c>
    </row>
    <row r="1143" spans="14:20">
      <c r="N1143" t="s">
        <v>55</v>
      </c>
      <c r="O1143" t="s">
        <v>3755</v>
      </c>
      <c r="P1143" t="s">
        <v>3756</v>
      </c>
      <c r="Q1143" t="s">
        <v>3757</v>
      </c>
      <c r="R1143" t="s">
        <v>3758</v>
      </c>
      <c r="S1143" t="s">
        <v>231</v>
      </c>
      <c r="T1143" t="s">
        <v>231</v>
      </c>
    </row>
    <row r="1144" spans="14:20">
      <c r="N1144" t="s">
        <v>55</v>
      </c>
      <c r="O1144" t="s">
        <v>3759</v>
      </c>
      <c r="P1144" t="s">
        <v>3760</v>
      </c>
      <c r="Q1144" t="s">
        <v>3761</v>
      </c>
      <c r="R1144" t="s">
        <v>3762</v>
      </c>
      <c r="S1144" t="s">
        <v>231</v>
      </c>
      <c r="T1144" t="s">
        <v>231</v>
      </c>
    </row>
    <row r="1145" spans="14:20">
      <c r="N1145" t="s">
        <v>55</v>
      </c>
      <c r="O1145" t="s">
        <v>3763</v>
      </c>
      <c r="P1145" t="s">
        <v>3764</v>
      </c>
      <c r="Q1145" t="s">
        <v>3765</v>
      </c>
      <c r="R1145" t="s">
        <v>3766</v>
      </c>
      <c r="S1145" t="s">
        <v>231</v>
      </c>
      <c r="T1145" t="s">
        <v>231</v>
      </c>
    </row>
    <row r="1146" spans="14:20">
      <c r="N1146" t="s">
        <v>55</v>
      </c>
      <c r="O1146" t="s">
        <v>3767</v>
      </c>
      <c r="P1146" t="s">
        <v>3768</v>
      </c>
      <c r="Q1146" t="s">
        <v>3769</v>
      </c>
      <c r="R1146" t="s">
        <v>3770</v>
      </c>
      <c r="S1146" t="s">
        <v>231</v>
      </c>
      <c r="T1146" t="s">
        <v>231</v>
      </c>
    </row>
    <row r="1147" spans="14:20">
      <c r="N1147" t="s">
        <v>55</v>
      </c>
      <c r="O1147" t="s">
        <v>3771</v>
      </c>
      <c r="P1147" t="s">
        <v>3772</v>
      </c>
      <c r="Q1147" t="s">
        <v>3773</v>
      </c>
      <c r="R1147" t="s">
        <v>3774</v>
      </c>
      <c r="S1147" t="s">
        <v>231</v>
      </c>
      <c r="T1147" t="s">
        <v>231</v>
      </c>
    </row>
    <row r="1148" spans="14:20">
      <c r="N1148" t="s">
        <v>55</v>
      </c>
      <c r="O1148" t="s">
        <v>3775</v>
      </c>
      <c r="P1148" t="s">
        <v>3776</v>
      </c>
      <c r="Q1148" t="s">
        <v>3777</v>
      </c>
      <c r="R1148" t="s">
        <v>3778</v>
      </c>
      <c r="S1148" t="s">
        <v>231</v>
      </c>
      <c r="T1148" t="s">
        <v>231</v>
      </c>
    </row>
    <row r="1149" spans="14:20">
      <c r="N1149" t="s">
        <v>55</v>
      </c>
      <c r="O1149" t="s">
        <v>3779</v>
      </c>
      <c r="P1149" t="s">
        <v>3780</v>
      </c>
      <c r="Q1149" t="s">
        <v>3781</v>
      </c>
      <c r="R1149" t="s">
        <v>3782</v>
      </c>
      <c r="S1149" t="s">
        <v>231</v>
      </c>
      <c r="T1149" t="s">
        <v>231</v>
      </c>
    </row>
    <row r="1150" spans="14:20">
      <c r="N1150" t="s">
        <v>55</v>
      </c>
      <c r="O1150" t="s">
        <v>3783</v>
      </c>
      <c r="P1150" t="s">
        <v>3784</v>
      </c>
      <c r="Q1150" t="s">
        <v>3785</v>
      </c>
      <c r="R1150" t="s">
        <v>3786</v>
      </c>
      <c r="S1150" t="s">
        <v>231</v>
      </c>
      <c r="T1150" t="s">
        <v>231</v>
      </c>
    </row>
    <row r="1151" spans="14:20">
      <c r="N1151" t="s">
        <v>55</v>
      </c>
      <c r="O1151" t="s">
        <v>3787</v>
      </c>
      <c r="P1151" t="s">
        <v>3788</v>
      </c>
      <c r="Q1151" t="s">
        <v>3789</v>
      </c>
      <c r="R1151" t="s">
        <v>3790</v>
      </c>
      <c r="S1151" t="s">
        <v>231</v>
      </c>
      <c r="T1151" t="s">
        <v>231</v>
      </c>
    </row>
    <row r="1152" spans="14:20">
      <c r="N1152" t="s">
        <v>55</v>
      </c>
      <c r="O1152" t="s">
        <v>3791</v>
      </c>
      <c r="P1152" t="s">
        <v>3792</v>
      </c>
      <c r="Q1152" t="s">
        <v>3793</v>
      </c>
      <c r="R1152" t="s">
        <v>3794</v>
      </c>
      <c r="S1152" t="s">
        <v>231</v>
      </c>
      <c r="T1152" t="s">
        <v>231</v>
      </c>
    </row>
    <row r="1153" spans="14:20">
      <c r="N1153" t="s">
        <v>55</v>
      </c>
      <c r="O1153" t="s">
        <v>3795</v>
      </c>
      <c r="P1153" t="s">
        <v>3796</v>
      </c>
      <c r="Q1153" t="s">
        <v>3797</v>
      </c>
      <c r="R1153" t="s">
        <v>3798</v>
      </c>
      <c r="S1153" t="s">
        <v>231</v>
      </c>
      <c r="T1153" t="s">
        <v>231</v>
      </c>
    </row>
    <row r="1154" spans="14:20">
      <c r="N1154" t="s">
        <v>55</v>
      </c>
      <c r="O1154" t="s">
        <v>3799</v>
      </c>
      <c r="P1154" t="s">
        <v>3800</v>
      </c>
      <c r="Q1154" t="s">
        <v>3801</v>
      </c>
      <c r="R1154" t="s">
        <v>3802</v>
      </c>
      <c r="S1154" t="s">
        <v>231</v>
      </c>
      <c r="T1154" t="s">
        <v>231</v>
      </c>
    </row>
    <row r="1155" spans="14:20">
      <c r="N1155" t="s">
        <v>55</v>
      </c>
      <c r="O1155" t="s">
        <v>3803</v>
      </c>
      <c r="P1155" t="s">
        <v>3804</v>
      </c>
      <c r="Q1155" t="s">
        <v>3805</v>
      </c>
      <c r="R1155" t="s">
        <v>3806</v>
      </c>
      <c r="S1155" t="s">
        <v>231</v>
      </c>
      <c r="T1155" t="s">
        <v>231</v>
      </c>
    </row>
    <row r="1156" spans="14:20">
      <c r="N1156" t="s">
        <v>55</v>
      </c>
      <c r="O1156" t="s">
        <v>3807</v>
      </c>
      <c r="P1156" t="s">
        <v>3808</v>
      </c>
      <c r="Q1156" t="s">
        <v>3809</v>
      </c>
      <c r="R1156" t="s">
        <v>3810</v>
      </c>
      <c r="S1156" t="s">
        <v>231</v>
      </c>
      <c r="T1156" t="s">
        <v>231</v>
      </c>
    </row>
    <row r="1157" spans="14:20">
      <c r="N1157" t="s">
        <v>55</v>
      </c>
      <c r="O1157" t="s">
        <v>3811</v>
      </c>
      <c r="P1157" t="s">
        <v>3812</v>
      </c>
      <c r="Q1157" t="s">
        <v>3813</v>
      </c>
      <c r="R1157" t="s">
        <v>3814</v>
      </c>
      <c r="S1157" t="s">
        <v>231</v>
      </c>
      <c r="T1157" t="s">
        <v>231</v>
      </c>
    </row>
    <row r="1158" spans="14:20">
      <c r="N1158" t="s">
        <v>55</v>
      </c>
      <c r="O1158" t="s">
        <v>3815</v>
      </c>
      <c r="P1158" t="s">
        <v>3816</v>
      </c>
      <c r="Q1158" t="s">
        <v>3817</v>
      </c>
      <c r="R1158" t="s">
        <v>3818</v>
      </c>
      <c r="S1158" t="s">
        <v>231</v>
      </c>
      <c r="T1158" t="s">
        <v>231</v>
      </c>
    </row>
    <row r="1159" spans="14:20">
      <c r="N1159" t="s">
        <v>55</v>
      </c>
      <c r="O1159" t="s">
        <v>3819</v>
      </c>
      <c r="P1159" t="s">
        <v>3820</v>
      </c>
      <c r="Q1159" t="s">
        <v>3821</v>
      </c>
      <c r="R1159" t="s">
        <v>3822</v>
      </c>
      <c r="S1159" t="s">
        <v>231</v>
      </c>
      <c r="T1159" t="s">
        <v>231</v>
      </c>
    </row>
    <row r="1160" spans="14:20">
      <c r="N1160" t="s">
        <v>55</v>
      </c>
      <c r="O1160" t="s">
        <v>3823</v>
      </c>
      <c r="P1160" t="s">
        <v>3824</v>
      </c>
      <c r="Q1160" t="s">
        <v>3825</v>
      </c>
      <c r="R1160" t="s">
        <v>3826</v>
      </c>
      <c r="S1160" t="s">
        <v>231</v>
      </c>
      <c r="T1160" t="s">
        <v>231</v>
      </c>
    </row>
    <row r="1161" spans="14:20">
      <c r="N1161" t="s">
        <v>55</v>
      </c>
      <c r="O1161" t="s">
        <v>3827</v>
      </c>
      <c r="P1161" t="s">
        <v>3828</v>
      </c>
      <c r="Q1161" t="s">
        <v>3829</v>
      </c>
      <c r="R1161" t="s">
        <v>3830</v>
      </c>
      <c r="S1161" t="s">
        <v>231</v>
      </c>
      <c r="T1161" t="s">
        <v>231</v>
      </c>
    </row>
    <row r="1162" spans="14:20">
      <c r="N1162" t="s">
        <v>55</v>
      </c>
      <c r="O1162" t="s">
        <v>3831</v>
      </c>
      <c r="P1162" t="s">
        <v>3832</v>
      </c>
      <c r="Q1162" t="s">
        <v>3833</v>
      </c>
      <c r="R1162" t="s">
        <v>3834</v>
      </c>
      <c r="S1162" t="s">
        <v>231</v>
      </c>
      <c r="T1162" t="s">
        <v>231</v>
      </c>
    </row>
    <row r="1163" spans="14:20">
      <c r="N1163" t="s">
        <v>55</v>
      </c>
      <c r="O1163" t="s">
        <v>3835</v>
      </c>
      <c r="P1163" t="s">
        <v>3836</v>
      </c>
      <c r="Q1163" t="s">
        <v>3837</v>
      </c>
      <c r="R1163" t="s">
        <v>3838</v>
      </c>
      <c r="S1163" t="s">
        <v>231</v>
      </c>
      <c r="T1163" t="s">
        <v>231</v>
      </c>
    </row>
    <row r="1164" spans="14:20">
      <c r="N1164" t="s">
        <v>55</v>
      </c>
      <c r="O1164" t="s">
        <v>3839</v>
      </c>
      <c r="P1164" t="s">
        <v>3840</v>
      </c>
      <c r="Q1164" t="s">
        <v>3841</v>
      </c>
      <c r="R1164" t="s">
        <v>3842</v>
      </c>
      <c r="S1164" t="s">
        <v>231</v>
      </c>
      <c r="T1164" t="s">
        <v>231</v>
      </c>
    </row>
    <row r="1165" spans="14:20">
      <c r="N1165" t="s">
        <v>55</v>
      </c>
      <c r="O1165" t="s">
        <v>3843</v>
      </c>
      <c r="P1165" t="s">
        <v>3844</v>
      </c>
      <c r="Q1165" t="s">
        <v>3845</v>
      </c>
      <c r="R1165" t="s">
        <v>3846</v>
      </c>
      <c r="S1165" t="s">
        <v>231</v>
      </c>
      <c r="T1165" t="s">
        <v>231</v>
      </c>
    </row>
    <row r="1166" spans="14:20">
      <c r="N1166" t="s">
        <v>55</v>
      </c>
      <c r="O1166" t="s">
        <v>3847</v>
      </c>
      <c r="P1166" t="s">
        <v>3848</v>
      </c>
      <c r="Q1166" t="s">
        <v>3849</v>
      </c>
      <c r="R1166" t="s">
        <v>3850</v>
      </c>
      <c r="S1166" t="s">
        <v>231</v>
      </c>
      <c r="T1166" t="s">
        <v>231</v>
      </c>
    </row>
    <row r="1167" spans="14:20">
      <c r="N1167" t="s">
        <v>55</v>
      </c>
      <c r="O1167" t="s">
        <v>3851</v>
      </c>
      <c r="P1167" t="s">
        <v>3852</v>
      </c>
      <c r="Q1167" t="s">
        <v>3853</v>
      </c>
      <c r="R1167" t="s">
        <v>3854</v>
      </c>
      <c r="S1167" t="s">
        <v>231</v>
      </c>
      <c r="T1167" t="s">
        <v>231</v>
      </c>
    </row>
    <row r="1168" spans="14:20">
      <c r="N1168" t="s">
        <v>55</v>
      </c>
      <c r="O1168" t="s">
        <v>3855</v>
      </c>
      <c r="P1168" t="s">
        <v>3856</v>
      </c>
      <c r="Q1168" t="s">
        <v>3857</v>
      </c>
      <c r="R1168" t="s">
        <v>3858</v>
      </c>
      <c r="S1168" t="s">
        <v>231</v>
      </c>
      <c r="T1168" t="s">
        <v>231</v>
      </c>
    </row>
    <row r="1169" spans="14:20">
      <c r="N1169" t="s">
        <v>55</v>
      </c>
      <c r="O1169" t="s">
        <v>3859</v>
      </c>
      <c r="P1169" t="s">
        <v>3860</v>
      </c>
      <c r="Q1169" t="s">
        <v>3861</v>
      </c>
      <c r="R1169" t="s">
        <v>3862</v>
      </c>
      <c r="S1169" t="s">
        <v>231</v>
      </c>
      <c r="T1169" t="s">
        <v>231</v>
      </c>
    </row>
    <row r="1170" spans="14:20">
      <c r="N1170" t="s">
        <v>55</v>
      </c>
      <c r="O1170" t="s">
        <v>3863</v>
      </c>
      <c r="P1170" t="s">
        <v>3864</v>
      </c>
      <c r="Q1170" t="s">
        <v>3865</v>
      </c>
      <c r="R1170" t="s">
        <v>3866</v>
      </c>
      <c r="S1170" t="s">
        <v>231</v>
      </c>
      <c r="T1170" t="s">
        <v>231</v>
      </c>
    </row>
    <row r="1171" spans="14:20">
      <c r="N1171" t="s">
        <v>55</v>
      </c>
      <c r="O1171" t="s">
        <v>3867</v>
      </c>
      <c r="P1171" t="s">
        <v>3868</v>
      </c>
      <c r="Q1171" t="s">
        <v>3869</v>
      </c>
      <c r="R1171" t="s">
        <v>3870</v>
      </c>
      <c r="S1171" t="s">
        <v>231</v>
      </c>
      <c r="T1171" t="s">
        <v>231</v>
      </c>
    </row>
    <row r="1172" spans="14:20">
      <c r="N1172" t="s">
        <v>55</v>
      </c>
      <c r="O1172" t="s">
        <v>3871</v>
      </c>
      <c r="P1172" t="s">
        <v>3872</v>
      </c>
      <c r="Q1172" t="s">
        <v>3873</v>
      </c>
      <c r="R1172" t="s">
        <v>3874</v>
      </c>
      <c r="S1172" t="s">
        <v>231</v>
      </c>
      <c r="T1172" t="s">
        <v>231</v>
      </c>
    </row>
    <row r="1173" spans="14:20">
      <c r="N1173" t="s">
        <v>55</v>
      </c>
      <c r="O1173" t="s">
        <v>3875</v>
      </c>
      <c r="P1173" t="s">
        <v>3876</v>
      </c>
      <c r="Q1173" t="s">
        <v>3877</v>
      </c>
      <c r="R1173" t="s">
        <v>3878</v>
      </c>
      <c r="S1173" t="s">
        <v>231</v>
      </c>
      <c r="T1173" t="s">
        <v>231</v>
      </c>
    </row>
    <row r="1174" spans="14:20">
      <c r="N1174" t="s">
        <v>55</v>
      </c>
      <c r="O1174" t="s">
        <v>3879</v>
      </c>
      <c r="P1174" t="s">
        <v>3880</v>
      </c>
      <c r="Q1174" t="s">
        <v>3881</v>
      </c>
      <c r="R1174" t="s">
        <v>3882</v>
      </c>
      <c r="S1174" t="s">
        <v>231</v>
      </c>
      <c r="T1174" t="s">
        <v>231</v>
      </c>
    </row>
    <row r="1175" spans="14:20">
      <c r="N1175" t="s">
        <v>55</v>
      </c>
      <c r="O1175" t="s">
        <v>3883</v>
      </c>
      <c r="P1175" t="s">
        <v>3884</v>
      </c>
      <c r="Q1175" t="s">
        <v>3885</v>
      </c>
      <c r="R1175" t="s">
        <v>3886</v>
      </c>
      <c r="S1175" t="s">
        <v>3887</v>
      </c>
      <c r="T1175" t="s">
        <v>3888</v>
      </c>
    </row>
    <row r="1176" spans="14:20">
      <c r="N1176" t="s">
        <v>55</v>
      </c>
      <c r="O1176" t="s">
        <v>3889</v>
      </c>
      <c r="P1176" t="s">
        <v>3890</v>
      </c>
      <c r="Q1176" t="s">
        <v>3891</v>
      </c>
      <c r="R1176" t="s">
        <v>3892</v>
      </c>
      <c r="S1176" t="s">
        <v>231</v>
      </c>
      <c r="T1176" t="s">
        <v>231</v>
      </c>
    </row>
    <row r="1177" spans="14:20">
      <c r="N1177" t="s">
        <v>55</v>
      </c>
      <c r="O1177" t="s">
        <v>3893</v>
      </c>
      <c r="P1177" t="s">
        <v>3894</v>
      </c>
      <c r="Q1177" t="s">
        <v>3895</v>
      </c>
      <c r="R1177" t="s">
        <v>3896</v>
      </c>
      <c r="S1177" t="s">
        <v>231</v>
      </c>
      <c r="T1177" t="s">
        <v>231</v>
      </c>
    </row>
    <row r="1178" spans="14:20">
      <c r="N1178" t="s">
        <v>55</v>
      </c>
      <c r="O1178" t="s">
        <v>3897</v>
      </c>
      <c r="P1178" t="s">
        <v>3898</v>
      </c>
      <c r="Q1178" t="s">
        <v>3899</v>
      </c>
      <c r="R1178" t="s">
        <v>3900</v>
      </c>
      <c r="S1178" t="s">
        <v>231</v>
      </c>
      <c r="T1178" t="s">
        <v>231</v>
      </c>
    </row>
    <row r="1179" spans="14:20">
      <c r="N1179" t="s">
        <v>55</v>
      </c>
      <c r="O1179" t="s">
        <v>3901</v>
      </c>
      <c r="P1179" t="s">
        <v>3902</v>
      </c>
      <c r="Q1179" t="s">
        <v>3903</v>
      </c>
      <c r="R1179" t="s">
        <v>3904</v>
      </c>
      <c r="S1179" t="s">
        <v>231</v>
      </c>
      <c r="T1179" t="s">
        <v>231</v>
      </c>
    </row>
    <row r="1180" spans="14:20">
      <c r="N1180" t="s">
        <v>55</v>
      </c>
      <c r="O1180" t="s">
        <v>3905</v>
      </c>
      <c r="P1180" t="s">
        <v>3906</v>
      </c>
      <c r="Q1180" t="s">
        <v>3907</v>
      </c>
      <c r="R1180" t="s">
        <v>3908</v>
      </c>
      <c r="S1180" t="s">
        <v>231</v>
      </c>
      <c r="T1180" t="s">
        <v>231</v>
      </c>
    </row>
    <row r="1181" spans="14:20">
      <c r="N1181" t="s">
        <v>55</v>
      </c>
      <c r="O1181" t="s">
        <v>3909</v>
      </c>
      <c r="P1181" t="s">
        <v>3910</v>
      </c>
      <c r="Q1181" t="s">
        <v>3911</v>
      </c>
      <c r="R1181" t="s">
        <v>3912</v>
      </c>
      <c r="S1181" t="s">
        <v>231</v>
      </c>
      <c r="T1181" t="s">
        <v>231</v>
      </c>
    </row>
    <row r="1182" spans="14:20">
      <c r="N1182" t="s">
        <v>55</v>
      </c>
      <c r="O1182" t="s">
        <v>3913</v>
      </c>
      <c r="P1182" t="s">
        <v>3914</v>
      </c>
      <c r="Q1182" t="s">
        <v>3915</v>
      </c>
      <c r="R1182" t="s">
        <v>3916</v>
      </c>
      <c r="S1182" t="s">
        <v>231</v>
      </c>
      <c r="T1182" t="s">
        <v>231</v>
      </c>
    </row>
    <row r="1183" spans="14:20">
      <c r="N1183" t="s">
        <v>55</v>
      </c>
      <c r="O1183" t="s">
        <v>3917</v>
      </c>
      <c r="P1183" t="s">
        <v>3918</v>
      </c>
      <c r="Q1183" t="s">
        <v>3919</v>
      </c>
      <c r="R1183" t="s">
        <v>3920</v>
      </c>
      <c r="S1183" t="s">
        <v>231</v>
      </c>
      <c r="T1183" t="s">
        <v>231</v>
      </c>
    </row>
    <row r="1184" spans="14:20">
      <c r="N1184" t="s">
        <v>55</v>
      </c>
      <c r="O1184" t="s">
        <v>3921</v>
      </c>
      <c r="P1184" t="s">
        <v>3922</v>
      </c>
      <c r="Q1184" t="s">
        <v>3923</v>
      </c>
      <c r="R1184" t="s">
        <v>3924</v>
      </c>
      <c r="S1184" t="s">
        <v>231</v>
      </c>
      <c r="T1184" t="s">
        <v>231</v>
      </c>
    </row>
    <row r="1185" spans="14:20">
      <c r="N1185" t="s">
        <v>55</v>
      </c>
      <c r="O1185" t="s">
        <v>3925</v>
      </c>
      <c r="P1185" t="s">
        <v>1229</v>
      </c>
      <c r="Q1185" t="s">
        <v>3926</v>
      </c>
      <c r="R1185" t="s">
        <v>3927</v>
      </c>
      <c r="S1185" t="s">
        <v>231</v>
      </c>
      <c r="T1185" t="s">
        <v>231</v>
      </c>
    </row>
    <row r="1186" spans="14:20">
      <c r="N1186" t="s">
        <v>55</v>
      </c>
      <c r="O1186" t="s">
        <v>3928</v>
      </c>
      <c r="P1186" t="s">
        <v>3929</v>
      </c>
      <c r="Q1186" t="s">
        <v>3930</v>
      </c>
      <c r="R1186" t="s">
        <v>3931</v>
      </c>
      <c r="S1186" t="s">
        <v>231</v>
      </c>
      <c r="T1186" t="s">
        <v>231</v>
      </c>
    </row>
    <row r="1187" spans="14:20">
      <c r="N1187" t="s">
        <v>55</v>
      </c>
      <c r="O1187" t="s">
        <v>3932</v>
      </c>
      <c r="P1187" t="s">
        <v>3933</v>
      </c>
      <c r="Q1187" t="s">
        <v>3934</v>
      </c>
      <c r="R1187" t="s">
        <v>3935</v>
      </c>
      <c r="S1187" t="s">
        <v>231</v>
      </c>
      <c r="T1187" t="s">
        <v>231</v>
      </c>
    </row>
    <row r="1188" spans="14:20">
      <c r="N1188" t="s">
        <v>55</v>
      </c>
      <c r="O1188" t="s">
        <v>3936</v>
      </c>
      <c r="P1188" t="s">
        <v>3937</v>
      </c>
      <c r="Q1188" t="s">
        <v>3938</v>
      </c>
      <c r="R1188" t="s">
        <v>3939</v>
      </c>
      <c r="S1188" t="s">
        <v>231</v>
      </c>
      <c r="T1188" t="s">
        <v>231</v>
      </c>
    </row>
    <row r="1189" spans="14:20">
      <c r="N1189" t="s">
        <v>55</v>
      </c>
      <c r="O1189" t="s">
        <v>3940</v>
      </c>
      <c r="P1189" t="s">
        <v>3941</v>
      </c>
      <c r="Q1189" t="s">
        <v>3942</v>
      </c>
      <c r="R1189" t="s">
        <v>3943</v>
      </c>
      <c r="S1189" t="s">
        <v>231</v>
      </c>
      <c r="T1189" t="s">
        <v>231</v>
      </c>
    </row>
    <row r="1190" spans="14:20">
      <c r="N1190" t="s">
        <v>55</v>
      </c>
      <c r="O1190" t="s">
        <v>3944</v>
      </c>
      <c r="P1190" t="s">
        <v>3945</v>
      </c>
      <c r="Q1190" t="s">
        <v>3946</v>
      </c>
      <c r="R1190" t="s">
        <v>3947</v>
      </c>
      <c r="S1190" t="s">
        <v>231</v>
      </c>
      <c r="T1190" t="s">
        <v>231</v>
      </c>
    </row>
    <row r="1191" spans="14:20">
      <c r="N1191" t="s">
        <v>55</v>
      </c>
      <c r="O1191" t="s">
        <v>3948</v>
      </c>
      <c r="P1191" t="s">
        <v>3949</v>
      </c>
      <c r="Q1191" t="s">
        <v>3950</v>
      </c>
      <c r="R1191" t="s">
        <v>3951</v>
      </c>
      <c r="S1191" t="s">
        <v>231</v>
      </c>
      <c r="T1191" t="s">
        <v>231</v>
      </c>
    </row>
    <row r="1192" spans="14:20">
      <c r="N1192" t="s">
        <v>55</v>
      </c>
      <c r="O1192" t="s">
        <v>3952</v>
      </c>
      <c r="P1192" t="s">
        <v>3953</v>
      </c>
      <c r="Q1192" t="s">
        <v>3954</v>
      </c>
      <c r="R1192" t="s">
        <v>3955</v>
      </c>
      <c r="S1192" t="s">
        <v>231</v>
      </c>
      <c r="T1192" t="s">
        <v>231</v>
      </c>
    </row>
    <row r="1193" spans="14:20">
      <c r="N1193" t="s">
        <v>55</v>
      </c>
      <c r="O1193" t="s">
        <v>3956</v>
      </c>
      <c r="P1193" t="s">
        <v>3957</v>
      </c>
      <c r="Q1193" t="s">
        <v>3958</v>
      </c>
      <c r="R1193" t="s">
        <v>3959</v>
      </c>
      <c r="S1193" t="s">
        <v>231</v>
      </c>
      <c r="T1193" t="s">
        <v>231</v>
      </c>
    </row>
    <row r="1194" spans="14:20">
      <c r="N1194" t="s">
        <v>55</v>
      </c>
      <c r="O1194" t="s">
        <v>3960</v>
      </c>
      <c r="P1194" t="s">
        <v>3961</v>
      </c>
      <c r="Q1194" t="s">
        <v>3962</v>
      </c>
      <c r="R1194" t="s">
        <v>3963</v>
      </c>
      <c r="S1194" t="s">
        <v>231</v>
      </c>
      <c r="T1194" t="s">
        <v>231</v>
      </c>
    </row>
    <row r="1195" spans="14:20">
      <c r="N1195" t="s">
        <v>55</v>
      </c>
      <c r="O1195" t="s">
        <v>3964</v>
      </c>
      <c r="P1195" t="s">
        <v>3965</v>
      </c>
      <c r="Q1195" t="s">
        <v>3966</v>
      </c>
      <c r="R1195" t="s">
        <v>3967</v>
      </c>
      <c r="S1195" t="s">
        <v>231</v>
      </c>
      <c r="T1195" t="s">
        <v>231</v>
      </c>
    </row>
    <row r="1196" spans="14:20">
      <c r="N1196" t="s">
        <v>55</v>
      </c>
      <c r="O1196" t="s">
        <v>3968</v>
      </c>
      <c r="P1196" t="s">
        <v>3969</v>
      </c>
      <c r="Q1196" t="s">
        <v>3970</v>
      </c>
      <c r="R1196" t="s">
        <v>3971</v>
      </c>
      <c r="S1196" t="s">
        <v>231</v>
      </c>
      <c r="T1196" t="s">
        <v>231</v>
      </c>
    </row>
    <row r="1197" spans="14:20">
      <c r="N1197" t="s">
        <v>55</v>
      </c>
      <c r="O1197" t="s">
        <v>3972</v>
      </c>
      <c r="P1197" t="s">
        <v>3973</v>
      </c>
      <c r="Q1197" t="s">
        <v>3974</v>
      </c>
      <c r="R1197" t="s">
        <v>3975</v>
      </c>
      <c r="S1197" t="s">
        <v>231</v>
      </c>
      <c r="T1197" t="s">
        <v>231</v>
      </c>
    </row>
    <row r="1198" spans="14:20">
      <c r="N1198" t="s">
        <v>55</v>
      </c>
      <c r="O1198" t="s">
        <v>3976</v>
      </c>
      <c r="P1198" t="s">
        <v>3977</v>
      </c>
      <c r="Q1198" t="s">
        <v>3978</v>
      </c>
      <c r="R1198" t="s">
        <v>3979</v>
      </c>
      <c r="S1198" t="s">
        <v>231</v>
      </c>
      <c r="T1198" t="s">
        <v>231</v>
      </c>
    </row>
    <row r="1199" spans="14:20">
      <c r="N1199" t="s">
        <v>55</v>
      </c>
      <c r="O1199" t="s">
        <v>3980</v>
      </c>
      <c r="P1199" t="s">
        <v>3981</v>
      </c>
      <c r="Q1199" t="s">
        <v>3982</v>
      </c>
      <c r="R1199" t="s">
        <v>3983</v>
      </c>
      <c r="S1199" t="s">
        <v>231</v>
      </c>
      <c r="T1199" t="s">
        <v>231</v>
      </c>
    </row>
    <row r="1200" spans="14:20">
      <c r="N1200" t="s">
        <v>55</v>
      </c>
      <c r="O1200" t="s">
        <v>3984</v>
      </c>
      <c r="P1200" t="s">
        <v>3985</v>
      </c>
      <c r="Q1200" t="s">
        <v>3986</v>
      </c>
      <c r="R1200" t="s">
        <v>3986</v>
      </c>
      <c r="S1200" t="s">
        <v>231</v>
      </c>
      <c r="T1200" t="s">
        <v>231</v>
      </c>
    </row>
    <row r="1201" spans="14:20">
      <c r="N1201" t="s">
        <v>55</v>
      </c>
      <c r="O1201" t="s">
        <v>3987</v>
      </c>
      <c r="P1201" t="s">
        <v>3988</v>
      </c>
      <c r="Q1201" t="s">
        <v>3989</v>
      </c>
      <c r="R1201" t="s">
        <v>3990</v>
      </c>
      <c r="S1201" t="s">
        <v>231</v>
      </c>
      <c r="T1201" t="s">
        <v>231</v>
      </c>
    </row>
    <row r="1202" spans="14:20">
      <c r="N1202" t="s">
        <v>55</v>
      </c>
      <c r="O1202" t="s">
        <v>3991</v>
      </c>
      <c r="P1202" t="s">
        <v>3992</v>
      </c>
      <c r="Q1202" t="s">
        <v>3993</v>
      </c>
      <c r="R1202" t="s">
        <v>3994</v>
      </c>
      <c r="S1202" t="s">
        <v>231</v>
      </c>
      <c r="T1202" t="s">
        <v>231</v>
      </c>
    </row>
    <row r="1203" spans="14:20">
      <c r="N1203" t="s">
        <v>55</v>
      </c>
      <c r="O1203" t="s">
        <v>3995</v>
      </c>
      <c r="P1203" t="s">
        <v>3996</v>
      </c>
      <c r="Q1203" t="s">
        <v>3997</v>
      </c>
      <c r="R1203" t="s">
        <v>3998</v>
      </c>
      <c r="S1203" t="s">
        <v>231</v>
      </c>
      <c r="T1203" t="s">
        <v>231</v>
      </c>
    </row>
    <row r="1204" spans="14:20">
      <c r="N1204" t="s">
        <v>55</v>
      </c>
      <c r="O1204" t="s">
        <v>3999</v>
      </c>
      <c r="P1204" t="s">
        <v>4000</v>
      </c>
      <c r="Q1204" t="s">
        <v>4001</v>
      </c>
      <c r="R1204" t="s">
        <v>4002</v>
      </c>
      <c r="S1204" t="s">
        <v>231</v>
      </c>
      <c r="T1204" t="s">
        <v>231</v>
      </c>
    </row>
    <row r="1205" spans="14:20">
      <c r="N1205" t="s">
        <v>55</v>
      </c>
      <c r="O1205" t="s">
        <v>4003</v>
      </c>
      <c r="P1205" t="s">
        <v>4004</v>
      </c>
      <c r="Q1205" t="s">
        <v>4005</v>
      </c>
      <c r="R1205" t="s">
        <v>4006</v>
      </c>
      <c r="S1205" t="s">
        <v>231</v>
      </c>
      <c r="T1205" t="s">
        <v>231</v>
      </c>
    </row>
    <row r="1206" spans="14:20">
      <c r="N1206" t="s">
        <v>55</v>
      </c>
      <c r="O1206" t="s">
        <v>4007</v>
      </c>
      <c r="P1206" t="s">
        <v>4008</v>
      </c>
      <c r="Q1206" t="s">
        <v>4009</v>
      </c>
      <c r="R1206" t="s">
        <v>4010</v>
      </c>
      <c r="S1206" t="s">
        <v>231</v>
      </c>
      <c r="T1206" t="s">
        <v>231</v>
      </c>
    </row>
    <row r="1207" spans="14:20">
      <c r="N1207" t="s">
        <v>55</v>
      </c>
      <c r="O1207" t="s">
        <v>4011</v>
      </c>
      <c r="P1207" t="s">
        <v>4012</v>
      </c>
      <c r="Q1207" t="s">
        <v>4013</v>
      </c>
      <c r="R1207" t="s">
        <v>4014</v>
      </c>
      <c r="S1207" t="s">
        <v>231</v>
      </c>
      <c r="T1207" t="s">
        <v>231</v>
      </c>
    </row>
    <row r="1208" spans="14:20">
      <c r="N1208" t="s">
        <v>55</v>
      </c>
      <c r="O1208" t="s">
        <v>4015</v>
      </c>
      <c r="P1208" t="s">
        <v>4016</v>
      </c>
      <c r="Q1208" t="s">
        <v>4017</v>
      </c>
      <c r="R1208" t="s">
        <v>4018</v>
      </c>
      <c r="S1208" t="s">
        <v>231</v>
      </c>
      <c r="T1208" t="s">
        <v>231</v>
      </c>
    </row>
    <row r="1209" spans="14:20">
      <c r="N1209" t="s">
        <v>55</v>
      </c>
      <c r="O1209" t="s">
        <v>4019</v>
      </c>
      <c r="P1209" t="s">
        <v>4020</v>
      </c>
      <c r="Q1209" t="s">
        <v>4021</v>
      </c>
      <c r="R1209" t="s">
        <v>4022</v>
      </c>
      <c r="S1209" t="s">
        <v>231</v>
      </c>
      <c r="T1209" t="s">
        <v>231</v>
      </c>
    </row>
    <row r="1210" spans="14:20">
      <c r="N1210" t="s">
        <v>55</v>
      </c>
      <c r="O1210" t="s">
        <v>4023</v>
      </c>
      <c r="P1210" t="s">
        <v>4024</v>
      </c>
      <c r="Q1210" t="s">
        <v>4025</v>
      </c>
      <c r="R1210" t="s">
        <v>4026</v>
      </c>
      <c r="S1210" t="s">
        <v>231</v>
      </c>
      <c r="T1210" t="s">
        <v>231</v>
      </c>
    </row>
    <row r="1211" spans="14:20">
      <c r="N1211" t="s">
        <v>55</v>
      </c>
      <c r="O1211" t="s">
        <v>4027</v>
      </c>
      <c r="P1211" t="s">
        <v>4028</v>
      </c>
      <c r="Q1211" t="s">
        <v>4029</v>
      </c>
      <c r="R1211" t="s">
        <v>4030</v>
      </c>
      <c r="S1211" t="s">
        <v>231</v>
      </c>
      <c r="T1211" t="s">
        <v>231</v>
      </c>
    </row>
    <row r="1212" spans="14:20">
      <c r="N1212" t="s">
        <v>55</v>
      </c>
      <c r="O1212" t="s">
        <v>4031</v>
      </c>
      <c r="P1212" t="s">
        <v>4032</v>
      </c>
      <c r="Q1212" t="s">
        <v>4033</v>
      </c>
      <c r="R1212" t="s">
        <v>4034</v>
      </c>
      <c r="S1212" t="s">
        <v>231</v>
      </c>
      <c r="T1212" t="s">
        <v>231</v>
      </c>
    </row>
    <row r="1213" spans="14:20">
      <c r="N1213" t="s">
        <v>55</v>
      </c>
      <c r="O1213" t="s">
        <v>4035</v>
      </c>
      <c r="P1213" t="s">
        <v>4036</v>
      </c>
      <c r="Q1213" t="s">
        <v>4037</v>
      </c>
      <c r="R1213" t="s">
        <v>4038</v>
      </c>
      <c r="S1213" t="s">
        <v>231</v>
      </c>
      <c r="T1213" t="s">
        <v>231</v>
      </c>
    </row>
    <row r="1214" spans="14:20">
      <c r="N1214" t="s">
        <v>55</v>
      </c>
      <c r="O1214" t="s">
        <v>4039</v>
      </c>
      <c r="P1214" t="s">
        <v>4040</v>
      </c>
      <c r="Q1214" t="s">
        <v>4041</v>
      </c>
      <c r="R1214" t="s">
        <v>4042</v>
      </c>
      <c r="S1214" t="s">
        <v>231</v>
      </c>
      <c r="T1214" t="s">
        <v>231</v>
      </c>
    </row>
    <row r="1215" spans="14:20">
      <c r="N1215" t="s">
        <v>55</v>
      </c>
      <c r="O1215" t="s">
        <v>4043</v>
      </c>
      <c r="P1215" t="s">
        <v>4044</v>
      </c>
      <c r="Q1215" t="s">
        <v>4045</v>
      </c>
      <c r="R1215" t="s">
        <v>4046</v>
      </c>
      <c r="S1215" t="s">
        <v>231</v>
      </c>
      <c r="T1215" t="s">
        <v>231</v>
      </c>
    </row>
    <row r="1216" spans="14:20">
      <c r="N1216" t="s">
        <v>55</v>
      </c>
      <c r="O1216" t="s">
        <v>4047</v>
      </c>
      <c r="P1216" t="s">
        <v>4048</v>
      </c>
      <c r="Q1216" t="s">
        <v>4049</v>
      </c>
      <c r="R1216" t="s">
        <v>4050</v>
      </c>
      <c r="S1216" t="s">
        <v>231</v>
      </c>
      <c r="T1216" t="s">
        <v>231</v>
      </c>
    </row>
    <row r="1217" spans="14:20">
      <c r="N1217" t="s">
        <v>55</v>
      </c>
      <c r="O1217" t="s">
        <v>4051</v>
      </c>
      <c r="P1217" t="s">
        <v>4052</v>
      </c>
      <c r="Q1217" t="s">
        <v>4053</v>
      </c>
      <c r="R1217" t="s">
        <v>4054</v>
      </c>
      <c r="S1217" t="s">
        <v>231</v>
      </c>
      <c r="T1217" t="s">
        <v>231</v>
      </c>
    </row>
    <row r="1218" spans="14:20">
      <c r="N1218" t="s">
        <v>55</v>
      </c>
      <c r="O1218" t="s">
        <v>4055</v>
      </c>
      <c r="P1218" t="s">
        <v>4056</v>
      </c>
      <c r="Q1218" t="s">
        <v>4057</v>
      </c>
      <c r="R1218" t="s">
        <v>4058</v>
      </c>
      <c r="S1218" t="s">
        <v>231</v>
      </c>
      <c r="T1218" t="s">
        <v>231</v>
      </c>
    </row>
    <row r="1219" spans="14:20">
      <c r="N1219" t="s">
        <v>55</v>
      </c>
      <c r="O1219" t="s">
        <v>4059</v>
      </c>
      <c r="P1219" t="s">
        <v>4060</v>
      </c>
      <c r="Q1219" t="s">
        <v>4061</v>
      </c>
      <c r="R1219" t="s">
        <v>4062</v>
      </c>
      <c r="S1219" t="s">
        <v>231</v>
      </c>
      <c r="T1219" t="s">
        <v>231</v>
      </c>
    </row>
    <row r="1220" spans="14:20">
      <c r="N1220" t="s">
        <v>55</v>
      </c>
      <c r="O1220" t="s">
        <v>4063</v>
      </c>
      <c r="P1220" t="s">
        <v>4064</v>
      </c>
      <c r="Q1220" t="s">
        <v>4065</v>
      </c>
      <c r="R1220" t="s">
        <v>4066</v>
      </c>
      <c r="S1220" t="s">
        <v>231</v>
      </c>
      <c r="T1220" t="s">
        <v>231</v>
      </c>
    </row>
    <row r="1221" spans="14:20">
      <c r="N1221" t="s">
        <v>55</v>
      </c>
      <c r="O1221" t="s">
        <v>4067</v>
      </c>
      <c r="P1221" t="s">
        <v>4068</v>
      </c>
      <c r="Q1221" t="s">
        <v>4069</v>
      </c>
      <c r="R1221" t="s">
        <v>4070</v>
      </c>
      <c r="S1221" t="s">
        <v>231</v>
      </c>
      <c r="T1221" t="s">
        <v>231</v>
      </c>
    </row>
    <row r="1222" spans="14:20">
      <c r="N1222" t="s">
        <v>55</v>
      </c>
      <c r="O1222" t="s">
        <v>4071</v>
      </c>
      <c r="P1222" t="s">
        <v>4072</v>
      </c>
      <c r="Q1222" t="s">
        <v>4073</v>
      </c>
      <c r="R1222" t="s">
        <v>4074</v>
      </c>
      <c r="S1222" t="s">
        <v>231</v>
      </c>
      <c r="T1222" t="s">
        <v>231</v>
      </c>
    </row>
    <row r="1223" spans="14:20">
      <c r="N1223" t="s">
        <v>55</v>
      </c>
      <c r="O1223" t="s">
        <v>4075</v>
      </c>
      <c r="P1223" t="s">
        <v>4076</v>
      </c>
      <c r="Q1223" t="s">
        <v>4077</v>
      </c>
      <c r="R1223" t="s">
        <v>4078</v>
      </c>
      <c r="S1223" t="s">
        <v>231</v>
      </c>
      <c r="T1223" t="s">
        <v>231</v>
      </c>
    </row>
    <row r="1224" spans="14:20">
      <c r="N1224" t="s">
        <v>55</v>
      </c>
      <c r="O1224" t="s">
        <v>4079</v>
      </c>
      <c r="P1224" t="s">
        <v>4080</v>
      </c>
      <c r="Q1224" t="s">
        <v>4081</v>
      </c>
      <c r="R1224" t="s">
        <v>4082</v>
      </c>
      <c r="S1224" t="s">
        <v>231</v>
      </c>
      <c r="T1224" t="s">
        <v>231</v>
      </c>
    </row>
    <row r="1225" spans="14:20">
      <c r="N1225" t="s">
        <v>55</v>
      </c>
      <c r="O1225" t="s">
        <v>4083</v>
      </c>
      <c r="P1225" t="s">
        <v>4084</v>
      </c>
      <c r="Q1225" t="s">
        <v>4085</v>
      </c>
      <c r="R1225" t="s">
        <v>4086</v>
      </c>
      <c r="S1225" t="s">
        <v>231</v>
      </c>
      <c r="T1225" t="s">
        <v>231</v>
      </c>
    </row>
    <row r="1226" spans="14:20">
      <c r="N1226" t="s">
        <v>55</v>
      </c>
      <c r="O1226" t="s">
        <v>4087</v>
      </c>
      <c r="P1226" t="s">
        <v>4088</v>
      </c>
      <c r="Q1226" t="s">
        <v>4089</v>
      </c>
      <c r="R1226" t="s">
        <v>4090</v>
      </c>
      <c r="S1226" t="s">
        <v>231</v>
      </c>
      <c r="T1226" t="s">
        <v>231</v>
      </c>
    </row>
    <row r="1227" spans="14:20">
      <c r="N1227" t="s">
        <v>55</v>
      </c>
      <c r="O1227" t="s">
        <v>4091</v>
      </c>
      <c r="P1227" t="s">
        <v>4092</v>
      </c>
      <c r="Q1227" t="s">
        <v>4093</v>
      </c>
      <c r="R1227" t="s">
        <v>4094</v>
      </c>
      <c r="S1227" t="s">
        <v>231</v>
      </c>
      <c r="T1227" t="s">
        <v>231</v>
      </c>
    </row>
    <row r="1228" spans="14:20">
      <c r="N1228" t="s">
        <v>55</v>
      </c>
      <c r="O1228" t="s">
        <v>4095</v>
      </c>
      <c r="P1228" t="s">
        <v>4096</v>
      </c>
      <c r="Q1228" t="s">
        <v>4097</v>
      </c>
      <c r="R1228" t="s">
        <v>4098</v>
      </c>
      <c r="S1228" t="s">
        <v>231</v>
      </c>
      <c r="T1228" t="s">
        <v>231</v>
      </c>
    </row>
    <row r="1229" spans="14:20">
      <c r="N1229" t="s">
        <v>55</v>
      </c>
      <c r="O1229" t="s">
        <v>4099</v>
      </c>
      <c r="P1229" t="s">
        <v>4100</v>
      </c>
      <c r="Q1229" t="s">
        <v>4101</v>
      </c>
      <c r="R1229" t="s">
        <v>4102</v>
      </c>
      <c r="S1229" t="s">
        <v>231</v>
      </c>
      <c r="T1229" t="s">
        <v>231</v>
      </c>
    </row>
    <row r="1230" spans="14:20">
      <c r="N1230" t="s">
        <v>55</v>
      </c>
      <c r="O1230" t="s">
        <v>4103</v>
      </c>
      <c r="P1230" t="s">
        <v>4104</v>
      </c>
      <c r="Q1230" t="s">
        <v>4105</v>
      </c>
      <c r="R1230" t="s">
        <v>4106</v>
      </c>
      <c r="S1230" t="s">
        <v>231</v>
      </c>
      <c r="T1230" t="s">
        <v>231</v>
      </c>
    </row>
    <row r="1231" spans="14:20">
      <c r="N1231" t="s">
        <v>55</v>
      </c>
      <c r="O1231" t="s">
        <v>4107</v>
      </c>
      <c r="P1231" t="s">
        <v>4108</v>
      </c>
      <c r="Q1231" t="s">
        <v>4109</v>
      </c>
      <c r="R1231" t="s">
        <v>4110</v>
      </c>
      <c r="S1231" t="s">
        <v>231</v>
      </c>
      <c r="T1231" t="s">
        <v>231</v>
      </c>
    </row>
    <row r="1232" spans="14:20">
      <c r="N1232" t="s">
        <v>55</v>
      </c>
      <c r="O1232" t="s">
        <v>4111</v>
      </c>
      <c r="P1232" t="s">
        <v>4112</v>
      </c>
      <c r="Q1232" t="s">
        <v>4113</v>
      </c>
      <c r="R1232" t="s">
        <v>4114</v>
      </c>
      <c r="S1232" t="s">
        <v>231</v>
      </c>
      <c r="T1232" t="s">
        <v>231</v>
      </c>
    </row>
    <row r="1233" spans="14:20">
      <c r="N1233" t="s">
        <v>55</v>
      </c>
      <c r="O1233" t="s">
        <v>4115</v>
      </c>
      <c r="P1233" t="s">
        <v>4116</v>
      </c>
      <c r="Q1233" t="s">
        <v>4117</v>
      </c>
      <c r="R1233" t="s">
        <v>4118</v>
      </c>
      <c r="S1233" t="s">
        <v>231</v>
      </c>
      <c r="T1233" t="s">
        <v>231</v>
      </c>
    </row>
    <row r="1234" spans="14:20">
      <c r="N1234" t="s">
        <v>55</v>
      </c>
      <c r="O1234" t="s">
        <v>4119</v>
      </c>
      <c r="P1234" t="s">
        <v>4120</v>
      </c>
      <c r="Q1234" t="s">
        <v>4121</v>
      </c>
      <c r="R1234" t="s">
        <v>4121</v>
      </c>
      <c r="S1234" t="s">
        <v>231</v>
      </c>
      <c r="T1234" t="s">
        <v>231</v>
      </c>
    </row>
    <row r="1235" spans="14:20">
      <c r="N1235" t="s">
        <v>55</v>
      </c>
      <c r="O1235" t="s">
        <v>4122</v>
      </c>
      <c r="P1235" t="s">
        <v>4123</v>
      </c>
      <c r="Q1235" t="s">
        <v>4124</v>
      </c>
      <c r="R1235" t="s">
        <v>4125</v>
      </c>
      <c r="S1235" t="s">
        <v>231</v>
      </c>
      <c r="T1235" t="s">
        <v>231</v>
      </c>
    </row>
    <row r="1236" spans="14:20">
      <c r="N1236" t="s">
        <v>55</v>
      </c>
      <c r="O1236" t="s">
        <v>4126</v>
      </c>
      <c r="P1236" t="s">
        <v>4127</v>
      </c>
      <c r="Q1236" t="s">
        <v>4128</v>
      </c>
      <c r="R1236" t="s">
        <v>4129</v>
      </c>
      <c r="S1236" t="s">
        <v>231</v>
      </c>
      <c r="T1236" t="s">
        <v>231</v>
      </c>
    </row>
    <row r="1237" spans="14:20">
      <c r="N1237" t="s">
        <v>55</v>
      </c>
      <c r="O1237" t="s">
        <v>4130</v>
      </c>
      <c r="P1237" t="s">
        <v>4131</v>
      </c>
      <c r="Q1237" t="s">
        <v>4132</v>
      </c>
      <c r="R1237" t="s">
        <v>4133</v>
      </c>
      <c r="S1237" t="s">
        <v>231</v>
      </c>
      <c r="T1237" t="s">
        <v>231</v>
      </c>
    </row>
    <row r="1238" spans="14:20">
      <c r="N1238" t="s">
        <v>55</v>
      </c>
      <c r="O1238" t="s">
        <v>4134</v>
      </c>
      <c r="P1238" t="s">
        <v>4135</v>
      </c>
      <c r="Q1238" t="s">
        <v>4136</v>
      </c>
      <c r="R1238" t="s">
        <v>4137</v>
      </c>
      <c r="S1238" t="s">
        <v>231</v>
      </c>
      <c r="T1238" t="s">
        <v>231</v>
      </c>
    </row>
    <row r="1239" spans="14:20">
      <c r="N1239" t="s">
        <v>55</v>
      </c>
      <c r="O1239" t="s">
        <v>4138</v>
      </c>
      <c r="P1239" t="s">
        <v>4139</v>
      </c>
      <c r="Q1239" t="s">
        <v>4140</v>
      </c>
      <c r="R1239" t="s">
        <v>4141</v>
      </c>
      <c r="S1239" t="s">
        <v>231</v>
      </c>
      <c r="T1239" t="s">
        <v>231</v>
      </c>
    </row>
    <row r="1240" spans="14:20">
      <c r="N1240" t="s">
        <v>55</v>
      </c>
      <c r="O1240" t="s">
        <v>4142</v>
      </c>
      <c r="P1240" t="s">
        <v>4143</v>
      </c>
      <c r="Q1240" t="s">
        <v>4144</v>
      </c>
      <c r="R1240" t="s">
        <v>4145</v>
      </c>
      <c r="S1240" t="s">
        <v>231</v>
      </c>
      <c r="T1240" t="s">
        <v>231</v>
      </c>
    </row>
    <row r="1241" spans="14:20">
      <c r="N1241" t="s">
        <v>55</v>
      </c>
      <c r="O1241" t="s">
        <v>4146</v>
      </c>
      <c r="P1241" t="s">
        <v>4147</v>
      </c>
      <c r="Q1241" t="s">
        <v>4148</v>
      </c>
      <c r="R1241" t="s">
        <v>4149</v>
      </c>
      <c r="S1241" t="s">
        <v>231</v>
      </c>
      <c r="T1241" t="s">
        <v>231</v>
      </c>
    </row>
    <row r="1242" spans="14:20">
      <c r="N1242" t="s">
        <v>55</v>
      </c>
      <c r="O1242" t="s">
        <v>4150</v>
      </c>
      <c r="P1242" t="s">
        <v>4151</v>
      </c>
      <c r="Q1242" t="s">
        <v>4152</v>
      </c>
      <c r="R1242" t="s">
        <v>4153</v>
      </c>
      <c r="S1242" t="s">
        <v>231</v>
      </c>
      <c r="T1242" t="s">
        <v>231</v>
      </c>
    </row>
    <row r="1243" spans="14:20">
      <c r="N1243" t="s">
        <v>55</v>
      </c>
      <c r="O1243" t="s">
        <v>4154</v>
      </c>
      <c r="P1243" t="s">
        <v>4155</v>
      </c>
      <c r="Q1243" t="s">
        <v>4156</v>
      </c>
      <c r="R1243" t="s">
        <v>4157</v>
      </c>
      <c r="S1243" t="s">
        <v>231</v>
      </c>
      <c r="T1243" t="s">
        <v>231</v>
      </c>
    </row>
    <row r="1244" spans="14:20">
      <c r="N1244" t="s">
        <v>55</v>
      </c>
      <c r="O1244" t="s">
        <v>4158</v>
      </c>
      <c r="P1244" t="s">
        <v>4159</v>
      </c>
      <c r="Q1244" t="s">
        <v>4160</v>
      </c>
      <c r="R1244" t="s">
        <v>4161</v>
      </c>
      <c r="S1244" t="s">
        <v>231</v>
      </c>
      <c r="T1244" t="s">
        <v>231</v>
      </c>
    </row>
    <row r="1245" spans="14:20">
      <c r="N1245" t="s">
        <v>55</v>
      </c>
      <c r="O1245" t="s">
        <v>4162</v>
      </c>
      <c r="P1245" t="s">
        <v>4163</v>
      </c>
      <c r="Q1245" t="s">
        <v>4164</v>
      </c>
      <c r="R1245" t="s">
        <v>4165</v>
      </c>
      <c r="S1245" t="s">
        <v>231</v>
      </c>
      <c r="T1245" t="s">
        <v>231</v>
      </c>
    </row>
    <row r="1246" spans="14:20">
      <c r="N1246" t="s">
        <v>55</v>
      </c>
      <c r="O1246" t="s">
        <v>4166</v>
      </c>
      <c r="P1246" t="s">
        <v>4167</v>
      </c>
      <c r="Q1246" t="s">
        <v>4168</v>
      </c>
      <c r="R1246" t="s">
        <v>4169</v>
      </c>
      <c r="S1246" t="s">
        <v>231</v>
      </c>
      <c r="T1246" t="s">
        <v>231</v>
      </c>
    </row>
    <row r="1247" spans="14:20">
      <c r="N1247" t="s">
        <v>55</v>
      </c>
      <c r="O1247" t="s">
        <v>4170</v>
      </c>
      <c r="P1247" t="s">
        <v>4171</v>
      </c>
      <c r="Q1247" t="s">
        <v>4172</v>
      </c>
      <c r="R1247" t="s">
        <v>4173</v>
      </c>
      <c r="S1247" t="s">
        <v>231</v>
      </c>
      <c r="T1247" t="s">
        <v>231</v>
      </c>
    </row>
    <row r="1248" spans="14:20">
      <c r="N1248" t="s">
        <v>55</v>
      </c>
      <c r="O1248" t="s">
        <v>4174</v>
      </c>
      <c r="P1248" t="s">
        <v>4175</v>
      </c>
      <c r="Q1248" t="s">
        <v>4176</v>
      </c>
      <c r="R1248" t="s">
        <v>4177</v>
      </c>
      <c r="S1248" t="s">
        <v>231</v>
      </c>
      <c r="T1248" t="s">
        <v>231</v>
      </c>
    </row>
    <row r="1249" spans="14:20">
      <c r="N1249" t="s">
        <v>55</v>
      </c>
      <c r="O1249" t="s">
        <v>4178</v>
      </c>
      <c r="P1249" t="s">
        <v>4179</v>
      </c>
      <c r="Q1249" t="s">
        <v>4180</v>
      </c>
      <c r="R1249" t="s">
        <v>4181</v>
      </c>
      <c r="S1249" t="s">
        <v>231</v>
      </c>
      <c r="T1249" t="s">
        <v>231</v>
      </c>
    </row>
    <row r="1250" spans="14:20">
      <c r="N1250" t="s">
        <v>55</v>
      </c>
      <c r="O1250" t="s">
        <v>4182</v>
      </c>
      <c r="P1250" t="s">
        <v>4183</v>
      </c>
      <c r="Q1250" t="s">
        <v>4184</v>
      </c>
      <c r="R1250" t="s">
        <v>4185</v>
      </c>
      <c r="S1250" t="s">
        <v>231</v>
      </c>
      <c r="T1250" t="s">
        <v>231</v>
      </c>
    </row>
    <row r="1251" spans="14:20">
      <c r="N1251" t="s">
        <v>55</v>
      </c>
      <c r="O1251" t="s">
        <v>4186</v>
      </c>
      <c r="P1251" t="s">
        <v>4187</v>
      </c>
      <c r="Q1251" t="s">
        <v>4188</v>
      </c>
      <c r="R1251" t="s">
        <v>4189</v>
      </c>
      <c r="S1251" t="s">
        <v>231</v>
      </c>
      <c r="T1251" t="s">
        <v>231</v>
      </c>
    </row>
    <row r="1252" spans="14:20">
      <c r="N1252" t="s">
        <v>55</v>
      </c>
      <c r="O1252" t="s">
        <v>4190</v>
      </c>
      <c r="P1252" t="s">
        <v>4191</v>
      </c>
      <c r="Q1252" t="s">
        <v>4192</v>
      </c>
      <c r="R1252" t="s">
        <v>4193</v>
      </c>
      <c r="S1252" t="s">
        <v>231</v>
      </c>
      <c r="T1252" t="s">
        <v>231</v>
      </c>
    </row>
    <row r="1253" spans="14:20">
      <c r="N1253" t="s">
        <v>55</v>
      </c>
      <c r="O1253" t="s">
        <v>4194</v>
      </c>
      <c r="P1253" t="s">
        <v>4195</v>
      </c>
      <c r="Q1253" t="s">
        <v>4196</v>
      </c>
      <c r="R1253" t="s">
        <v>4197</v>
      </c>
      <c r="S1253" t="s">
        <v>231</v>
      </c>
      <c r="T1253" t="s">
        <v>231</v>
      </c>
    </row>
    <row r="1254" spans="14:20">
      <c r="N1254" t="s">
        <v>55</v>
      </c>
      <c r="O1254" t="s">
        <v>4198</v>
      </c>
      <c r="P1254" t="s">
        <v>4199</v>
      </c>
      <c r="Q1254" t="s">
        <v>4200</v>
      </c>
      <c r="R1254" t="s">
        <v>4201</v>
      </c>
      <c r="S1254" t="s">
        <v>231</v>
      </c>
      <c r="T1254" t="s">
        <v>231</v>
      </c>
    </row>
    <row r="1255" spans="14:20">
      <c r="N1255" t="s">
        <v>55</v>
      </c>
      <c r="O1255" t="s">
        <v>4202</v>
      </c>
      <c r="P1255" t="s">
        <v>4203</v>
      </c>
      <c r="Q1255" t="s">
        <v>4204</v>
      </c>
      <c r="R1255" t="s">
        <v>4205</v>
      </c>
      <c r="S1255" t="s">
        <v>231</v>
      </c>
      <c r="T1255" t="s">
        <v>231</v>
      </c>
    </row>
    <row r="1256" spans="14:20">
      <c r="N1256" t="s">
        <v>55</v>
      </c>
      <c r="O1256" t="s">
        <v>4206</v>
      </c>
      <c r="P1256" t="s">
        <v>4207</v>
      </c>
      <c r="Q1256" t="s">
        <v>4208</v>
      </c>
      <c r="R1256" t="s">
        <v>4209</v>
      </c>
      <c r="S1256" t="s">
        <v>231</v>
      </c>
      <c r="T1256" t="s">
        <v>231</v>
      </c>
    </row>
    <row r="1257" spans="14:20">
      <c r="N1257" t="s">
        <v>55</v>
      </c>
      <c r="O1257" t="s">
        <v>4210</v>
      </c>
      <c r="P1257" t="s">
        <v>4211</v>
      </c>
      <c r="Q1257" t="s">
        <v>4212</v>
      </c>
      <c r="R1257" t="s">
        <v>4213</v>
      </c>
      <c r="S1257" t="s">
        <v>231</v>
      </c>
      <c r="T1257" t="s">
        <v>231</v>
      </c>
    </row>
    <row r="1258" spans="14:20">
      <c r="N1258" t="s">
        <v>55</v>
      </c>
      <c r="O1258" t="s">
        <v>4214</v>
      </c>
      <c r="P1258" t="s">
        <v>4215</v>
      </c>
      <c r="Q1258" t="s">
        <v>4216</v>
      </c>
      <c r="R1258" t="s">
        <v>4217</v>
      </c>
      <c r="S1258" t="s">
        <v>231</v>
      </c>
      <c r="T1258" t="s">
        <v>231</v>
      </c>
    </row>
    <row r="1259" spans="14:20">
      <c r="N1259" t="s">
        <v>55</v>
      </c>
      <c r="O1259" t="s">
        <v>4218</v>
      </c>
      <c r="P1259" t="s">
        <v>4219</v>
      </c>
      <c r="Q1259" t="s">
        <v>4220</v>
      </c>
      <c r="R1259" t="s">
        <v>4221</v>
      </c>
      <c r="S1259" t="s">
        <v>231</v>
      </c>
      <c r="T1259" t="s">
        <v>231</v>
      </c>
    </row>
    <row r="1260" spans="14:20">
      <c r="N1260" t="s">
        <v>55</v>
      </c>
      <c r="O1260" t="s">
        <v>4222</v>
      </c>
      <c r="P1260" t="s">
        <v>4223</v>
      </c>
      <c r="Q1260" t="s">
        <v>4224</v>
      </c>
      <c r="R1260" t="s">
        <v>4225</v>
      </c>
      <c r="S1260" t="s">
        <v>231</v>
      </c>
      <c r="T1260" t="s">
        <v>231</v>
      </c>
    </row>
    <row r="1261" spans="14:20">
      <c r="N1261" t="s">
        <v>55</v>
      </c>
      <c r="O1261" t="s">
        <v>4226</v>
      </c>
      <c r="P1261" t="s">
        <v>4227</v>
      </c>
      <c r="Q1261" t="s">
        <v>4228</v>
      </c>
      <c r="R1261" t="s">
        <v>4229</v>
      </c>
      <c r="S1261" t="s">
        <v>231</v>
      </c>
      <c r="T1261" t="s">
        <v>231</v>
      </c>
    </row>
    <row r="1262" spans="14:20">
      <c r="N1262" t="s">
        <v>55</v>
      </c>
      <c r="O1262" t="s">
        <v>4230</v>
      </c>
      <c r="P1262" t="s">
        <v>4231</v>
      </c>
      <c r="Q1262" t="s">
        <v>4232</v>
      </c>
      <c r="R1262" t="s">
        <v>4233</v>
      </c>
      <c r="S1262" t="s">
        <v>231</v>
      </c>
      <c r="T1262" t="s">
        <v>231</v>
      </c>
    </row>
    <row r="1263" spans="14:20">
      <c r="N1263" t="s">
        <v>55</v>
      </c>
      <c r="O1263" t="s">
        <v>4234</v>
      </c>
      <c r="P1263" t="s">
        <v>4235</v>
      </c>
      <c r="Q1263" t="s">
        <v>4236</v>
      </c>
      <c r="R1263" t="s">
        <v>4237</v>
      </c>
      <c r="S1263" t="s">
        <v>231</v>
      </c>
      <c r="T1263" t="s">
        <v>231</v>
      </c>
    </row>
    <row r="1264" spans="14:20">
      <c r="N1264" t="s">
        <v>55</v>
      </c>
      <c r="O1264" t="s">
        <v>4238</v>
      </c>
      <c r="P1264" t="s">
        <v>4239</v>
      </c>
      <c r="Q1264" t="s">
        <v>4240</v>
      </c>
      <c r="R1264" t="s">
        <v>4241</v>
      </c>
      <c r="S1264" t="s">
        <v>231</v>
      </c>
      <c r="T1264" t="s">
        <v>231</v>
      </c>
    </row>
    <row r="1265" spans="14:20">
      <c r="N1265" t="s">
        <v>55</v>
      </c>
      <c r="O1265" t="s">
        <v>4242</v>
      </c>
      <c r="P1265" t="s">
        <v>4243</v>
      </c>
      <c r="Q1265" t="s">
        <v>4244</v>
      </c>
      <c r="R1265" t="s">
        <v>4245</v>
      </c>
      <c r="S1265" t="s">
        <v>231</v>
      </c>
      <c r="T1265" t="s">
        <v>231</v>
      </c>
    </row>
    <row r="1266" spans="14:20">
      <c r="N1266" t="s">
        <v>55</v>
      </c>
      <c r="O1266" t="s">
        <v>4246</v>
      </c>
      <c r="P1266" t="s">
        <v>4247</v>
      </c>
      <c r="Q1266" t="s">
        <v>4248</v>
      </c>
      <c r="R1266" t="s">
        <v>4249</v>
      </c>
      <c r="S1266" t="s">
        <v>231</v>
      </c>
      <c r="T1266" t="s">
        <v>231</v>
      </c>
    </row>
    <row r="1267" spans="14:20">
      <c r="N1267" t="s">
        <v>55</v>
      </c>
      <c r="O1267" t="s">
        <v>4250</v>
      </c>
      <c r="P1267" t="s">
        <v>4251</v>
      </c>
      <c r="Q1267" t="s">
        <v>4252</v>
      </c>
      <c r="R1267" t="s">
        <v>4253</v>
      </c>
      <c r="S1267" t="s">
        <v>231</v>
      </c>
      <c r="T1267" t="s">
        <v>231</v>
      </c>
    </row>
    <row r="1268" spans="14:20">
      <c r="N1268" t="s">
        <v>55</v>
      </c>
      <c r="O1268" t="s">
        <v>4254</v>
      </c>
      <c r="P1268" t="s">
        <v>4255</v>
      </c>
      <c r="Q1268" t="s">
        <v>4256</v>
      </c>
      <c r="R1268" t="s">
        <v>4257</v>
      </c>
      <c r="S1268" t="s">
        <v>231</v>
      </c>
      <c r="T1268" t="s">
        <v>231</v>
      </c>
    </row>
    <row r="1269" spans="14:20">
      <c r="N1269" t="s">
        <v>55</v>
      </c>
      <c r="O1269" t="s">
        <v>4258</v>
      </c>
      <c r="P1269" t="s">
        <v>4259</v>
      </c>
      <c r="Q1269" t="s">
        <v>4260</v>
      </c>
      <c r="R1269" t="s">
        <v>4261</v>
      </c>
      <c r="S1269" t="s">
        <v>231</v>
      </c>
      <c r="T1269" t="s">
        <v>231</v>
      </c>
    </row>
    <row r="1270" spans="14:20">
      <c r="N1270" t="s">
        <v>55</v>
      </c>
      <c r="O1270" t="s">
        <v>4262</v>
      </c>
      <c r="P1270" t="s">
        <v>4263</v>
      </c>
      <c r="Q1270" t="s">
        <v>4264</v>
      </c>
      <c r="R1270" t="s">
        <v>4265</v>
      </c>
      <c r="S1270" t="s">
        <v>231</v>
      </c>
      <c r="T1270" t="s">
        <v>231</v>
      </c>
    </row>
    <row r="1271" spans="14:20">
      <c r="N1271" t="s">
        <v>55</v>
      </c>
      <c r="O1271" t="s">
        <v>4266</v>
      </c>
      <c r="P1271" t="s">
        <v>4267</v>
      </c>
      <c r="Q1271" t="s">
        <v>4268</v>
      </c>
      <c r="R1271" t="s">
        <v>4269</v>
      </c>
      <c r="S1271" t="s">
        <v>231</v>
      </c>
      <c r="T1271" t="s">
        <v>231</v>
      </c>
    </row>
    <row r="1272" spans="14:20">
      <c r="N1272" t="s">
        <v>55</v>
      </c>
      <c r="O1272" t="s">
        <v>4270</v>
      </c>
      <c r="P1272" t="s">
        <v>4271</v>
      </c>
      <c r="Q1272" t="s">
        <v>4272</v>
      </c>
      <c r="R1272" t="s">
        <v>4273</v>
      </c>
      <c r="S1272" t="s">
        <v>231</v>
      </c>
      <c r="T1272" t="s">
        <v>231</v>
      </c>
    </row>
    <row r="1273" spans="14:20">
      <c r="N1273" t="s">
        <v>55</v>
      </c>
      <c r="O1273" t="s">
        <v>4274</v>
      </c>
      <c r="P1273" t="s">
        <v>4275</v>
      </c>
      <c r="Q1273" t="s">
        <v>4276</v>
      </c>
      <c r="R1273" t="s">
        <v>4277</v>
      </c>
      <c r="S1273" t="s">
        <v>231</v>
      </c>
      <c r="T1273" t="s">
        <v>231</v>
      </c>
    </row>
    <row r="1274" spans="14:20">
      <c r="N1274" t="s">
        <v>55</v>
      </c>
      <c r="O1274" t="s">
        <v>4278</v>
      </c>
      <c r="P1274" t="s">
        <v>4279</v>
      </c>
      <c r="Q1274" t="s">
        <v>4280</v>
      </c>
      <c r="R1274" t="s">
        <v>4281</v>
      </c>
      <c r="S1274" t="s">
        <v>231</v>
      </c>
      <c r="T1274" t="s">
        <v>231</v>
      </c>
    </row>
    <row r="1275" spans="14:20">
      <c r="N1275" t="s">
        <v>55</v>
      </c>
      <c r="O1275" t="s">
        <v>4282</v>
      </c>
      <c r="P1275" t="s">
        <v>4283</v>
      </c>
      <c r="Q1275" t="s">
        <v>4284</v>
      </c>
      <c r="R1275" t="s">
        <v>4285</v>
      </c>
      <c r="S1275" t="s">
        <v>231</v>
      </c>
      <c r="T1275" t="s">
        <v>231</v>
      </c>
    </row>
    <row r="1276" spans="14:20">
      <c r="N1276" t="s">
        <v>55</v>
      </c>
      <c r="O1276" t="s">
        <v>4286</v>
      </c>
      <c r="P1276" t="s">
        <v>4287</v>
      </c>
      <c r="Q1276" t="s">
        <v>4288</v>
      </c>
      <c r="R1276" t="s">
        <v>4289</v>
      </c>
      <c r="S1276" t="s">
        <v>231</v>
      </c>
      <c r="T1276" t="s">
        <v>231</v>
      </c>
    </row>
    <row r="1277" spans="14:20">
      <c r="N1277" t="s">
        <v>55</v>
      </c>
      <c r="O1277" t="s">
        <v>4290</v>
      </c>
      <c r="P1277" t="s">
        <v>4291</v>
      </c>
      <c r="Q1277" t="s">
        <v>4292</v>
      </c>
      <c r="R1277" t="s">
        <v>4293</v>
      </c>
      <c r="S1277" t="s">
        <v>231</v>
      </c>
      <c r="T1277" t="s">
        <v>231</v>
      </c>
    </row>
    <row r="1278" spans="14:20">
      <c r="N1278" t="s">
        <v>55</v>
      </c>
      <c r="O1278" t="s">
        <v>4294</v>
      </c>
      <c r="P1278" t="s">
        <v>4295</v>
      </c>
      <c r="Q1278" t="s">
        <v>4296</v>
      </c>
      <c r="R1278" t="s">
        <v>4297</v>
      </c>
      <c r="S1278" t="s">
        <v>231</v>
      </c>
      <c r="T1278" t="s">
        <v>231</v>
      </c>
    </row>
    <row r="1279" spans="14:20">
      <c r="N1279" t="s">
        <v>55</v>
      </c>
      <c r="O1279" t="s">
        <v>4298</v>
      </c>
      <c r="P1279" t="s">
        <v>4299</v>
      </c>
      <c r="Q1279" t="s">
        <v>4300</v>
      </c>
      <c r="R1279" t="s">
        <v>4301</v>
      </c>
      <c r="S1279" t="s">
        <v>231</v>
      </c>
      <c r="T1279" t="s">
        <v>231</v>
      </c>
    </row>
    <row r="1280" spans="14:20">
      <c r="N1280" t="s">
        <v>55</v>
      </c>
      <c r="O1280" t="s">
        <v>4302</v>
      </c>
      <c r="P1280" t="s">
        <v>4303</v>
      </c>
      <c r="Q1280" t="s">
        <v>4304</v>
      </c>
      <c r="R1280" t="s">
        <v>4305</v>
      </c>
      <c r="S1280" t="s">
        <v>231</v>
      </c>
      <c r="T1280" t="s">
        <v>231</v>
      </c>
    </row>
    <row r="1281" spans="14:20">
      <c r="N1281" t="s">
        <v>55</v>
      </c>
      <c r="O1281" t="s">
        <v>4306</v>
      </c>
      <c r="P1281" t="s">
        <v>4307</v>
      </c>
      <c r="Q1281" t="s">
        <v>4308</v>
      </c>
      <c r="R1281" t="s">
        <v>4309</v>
      </c>
      <c r="S1281" t="s">
        <v>231</v>
      </c>
      <c r="T1281" t="s">
        <v>231</v>
      </c>
    </row>
    <row r="1282" spans="14:20">
      <c r="N1282" t="s">
        <v>55</v>
      </c>
      <c r="O1282" t="s">
        <v>4310</v>
      </c>
      <c r="P1282" t="s">
        <v>4311</v>
      </c>
      <c r="Q1282" t="s">
        <v>4312</v>
      </c>
      <c r="R1282" t="s">
        <v>4313</v>
      </c>
      <c r="S1282" t="s">
        <v>231</v>
      </c>
      <c r="T1282" t="s">
        <v>231</v>
      </c>
    </row>
    <row r="1283" spans="14:20">
      <c r="N1283" t="s">
        <v>55</v>
      </c>
      <c r="O1283" t="s">
        <v>4314</v>
      </c>
      <c r="P1283" t="s">
        <v>4315</v>
      </c>
      <c r="Q1283" t="s">
        <v>4316</v>
      </c>
      <c r="R1283" t="s">
        <v>4317</v>
      </c>
      <c r="S1283" t="s">
        <v>231</v>
      </c>
      <c r="T1283" t="s">
        <v>231</v>
      </c>
    </row>
    <row r="1284" spans="14:20">
      <c r="N1284" t="s">
        <v>55</v>
      </c>
      <c r="O1284" t="s">
        <v>4318</v>
      </c>
      <c r="P1284" t="s">
        <v>4319</v>
      </c>
      <c r="Q1284" t="s">
        <v>4320</v>
      </c>
      <c r="R1284" t="s">
        <v>4321</v>
      </c>
      <c r="S1284" t="s">
        <v>231</v>
      </c>
      <c r="T1284" t="s">
        <v>231</v>
      </c>
    </row>
    <row r="1285" spans="14:20">
      <c r="N1285" t="s">
        <v>55</v>
      </c>
      <c r="O1285" t="s">
        <v>4322</v>
      </c>
      <c r="P1285" t="s">
        <v>4323</v>
      </c>
      <c r="Q1285" t="s">
        <v>4324</v>
      </c>
      <c r="R1285" t="s">
        <v>4325</v>
      </c>
      <c r="S1285" t="s">
        <v>231</v>
      </c>
      <c r="T1285" t="s">
        <v>231</v>
      </c>
    </row>
    <row r="1286" spans="14:20">
      <c r="N1286" t="s">
        <v>55</v>
      </c>
      <c r="O1286" t="s">
        <v>4326</v>
      </c>
      <c r="P1286" t="s">
        <v>4327</v>
      </c>
      <c r="Q1286" t="s">
        <v>4328</v>
      </c>
      <c r="R1286" t="s">
        <v>4329</v>
      </c>
      <c r="S1286" t="s">
        <v>231</v>
      </c>
      <c r="T1286" t="s">
        <v>231</v>
      </c>
    </row>
    <row r="1287" spans="14:20">
      <c r="N1287" t="s">
        <v>55</v>
      </c>
      <c r="O1287" t="s">
        <v>4330</v>
      </c>
      <c r="P1287" t="s">
        <v>4331</v>
      </c>
      <c r="Q1287" t="s">
        <v>4332</v>
      </c>
      <c r="R1287" t="s">
        <v>4333</v>
      </c>
      <c r="S1287" t="s">
        <v>231</v>
      </c>
      <c r="T1287" t="s">
        <v>231</v>
      </c>
    </row>
    <row r="1288" spans="14:20">
      <c r="N1288" t="s">
        <v>55</v>
      </c>
      <c r="O1288" t="s">
        <v>4334</v>
      </c>
      <c r="P1288" t="s">
        <v>4335</v>
      </c>
      <c r="Q1288" t="s">
        <v>4336</v>
      </c>
      <c r="R1288" t="s">
        <v>4337</v>
      </c>
      <c r="S1288" t="s">
        <v>231</v>
      </c>
      <c r="T1288" t="s">
        <v>231</v>
      </c>
    </row>
    <row r="1289" spans="14:20">
      <c r="N1289" t="s">
        <v>55</v>
      </c>
      <c r="O1289" t="s">
        <v>4338</v>
      </c>
      <c r="P1289" t="s">
        <v>4339</v>
      </c>
      <c r="Q1289" t="s">
        <v>4340</v>
      </c>
      <c r="R1289" t="s">
        <v>4341</v>
      </c>
      <c r="S1289" t="s">
        <v>231</v>
      </c>
      <c r="T1289" t="s">
        <v>231</v>
      </c>
    </row>
    <row r="1290" spans="14:20">
      <c r="N1290" t="s">
        <v>55</v>
      </c>
      <c r="O1290" t="s">
        <v>4342</v>
      </c>
      <c r="P1290" t="s">
        <v>4343</v>
      </c>
      <c r="Q1290" t="s">
        <v>4344</v>
      </c>
      <c r="R1290" t="s">
        <v>4345</v>
      </c>
      <c r="S1290" t="s">
        <v>231</v>
      </c>
      <c r="T1290" t="s">
        <v>231</v>
      </c>
    </row>
    <row r="1291" spans="14:20">
      <c r="N1291" t="s">
        <v>55</v>
      </c>
      <c r="O1291" t="s">
        <v>4346</v>
      </c>
      <c r="P1291" t="s">
        <v>4347</v>
      </c>
      <c r="Q1291" t="s">
        <v>4348</v>
      </c>
      <c r="R1291" t="s">
        <v>4349</v>
      </c>
      <c r="S1291" t="s">
        <v>231</v>
      </c>
      <c r="T1291" t="s">
        <v>231</v>
      </c>
    </row>
    <row r="1292" spans="14:20">
      <c r="N1292" t="s">
        <v>55</v>
      </c>
      <c r="O1292" t="s">
        <v>4350</v>
      </c>
      <c r="P1292" t="s">
        <v>4351</v>
      </c>
      <c r="Q1292" t="s">
        <v>4352</v>
      </c>
      <c r="R1292" t="s">
        <v>4353</v>
      </c>
      <c r="S1292" t="s">
        <v>231</v>
      </c>
      <c r="T1292" t="s">
        <v>231</v>
      </c>
    </row>
    <row r="1293" spans="14:20">
      <c r="N1293" t="s">
        <v>55</v>
      </c>
      <c r="O1293" t="s">
        <v>4354</v>
      </c>
      <c r="P1293" t="s">
        <v>4355</v>
      </c>
      <c r="Q1293" t="s">
        <v>4356</v>
      </c>
      <c r="R1293" t="s">
        <v>4357</v>
      </c>
      <c r="S1293" t="s">
        <v>231</v>
      </c>
      <c r="T1293" t="s">
        <v>231</v>
      </c>
    </row>
    <row r="1294" spans="14:20">
      <c r="N1294" t="s">
        <v>55</v>
      </c>
      <c r="O1294" t="s">
        <v>4358</v>
      </c>
      <c r="P1294" t="s">
        <v>4359</v>
      </c>
      <c r="Q1294" t="s">
        <v>4360</v>
      </c>
      <c r="R1294" t="s">
        <v>4361</v>
      </c>
      <c r="S1294" t="s">
        <v>231</v>
      </c>
      <c r="T1294" t="s">
        <v>231</v>
      </c>
    </row>
    <row r="1295" spans="14:20">
      <c r="N1295" t="s">
        <v>55</v>
      </c>
      <c r="O1295" t="s">
        <v>4362</v>
      </c>
      <c r="P1295" t="s">
        <v>4363</v>
      </c>
      <c r="Q1295" t="s">
        <v>4364</v>
      </c>
      <c r="R1295" t="s">
        <v>4365</v>
      </c>
      <c r="S1295" t="s">
        <v>231</v>
      </c>
      <c r="T1295" t="s">
        <v>231</v>
      </c>
    </row>
    <row r="1296" spans="14:20">
      <c r="N1296" t="s">
        <v>55</v>
      </c>
      <c r="O1296" t="s">
        <v>4366</v>
      </c>
      <c r="P1296" t="s">
        <v>4367</v>
      </c>
      <c r="Q1296" t="s">
        <v>4368</v>
      </c>
      <c r="R1296" t="s">
        <v>4369</v>
      </c>
      <c r="S1296" t="s">
        <v>231</v>
      </c>
      <c r="T1296" t="s">
        <v>231</v>
      </c>
    </row>
    <row r="1297" spans="14:20">
      <c r="N1297" t="s">
        <v>55</v>
      </c>
      <c r="O1297" t="s">
        <v>4370</v>
      </c>
      <c r="P1297" t="s">
        <v>4371</v>
      </c>
      <c r="Q1297" t="s">
        <v>4372</v>
      </c>
      <c r="R1297" t="s">
        <v>4373</v>
      </c>
      <c r="S1297" t="s">
        <v>231</v>
      </c>
      <c r="T1297" t="s">
        <v>231</v>
      </c>
    </row>
    <row r="1298" spans="14:20">
      <c r="N1298" t="s">
        <v>55</v>
      </c>
      <c r="O1298" t="s">
        <v>4374</v>
      </c>
      <c r="P1298" t="s">
        <v>4375</v>
      </c>
      <c r="Q1298" t="s">
        <v>4376</v>
      </c>
      <c r="R1298" t="s">
        <v>4377</v>
      </c>
      <c r="S1298" t="s">
        <v>231</v>
      </c>
      <c r="T1298" t="s">
        <v>231</v>
      </c>
    </row>
    <row r="1299" spans="14:20">
      <c r="N1299" t="s">
        <v>55</v>
      </c>
      <c r="O1299" t="s">
        <v>4378</v>
      </c>
      <c r="P1299" t="s">
        <v>4379</v>
      </c>
      <c r="Q1299" t="s">
        <v>4380</v>
      </c>
      <c r="R1299" t="s">
        <v>4381</v>
      </c>
      <c r="S1299" t="s">
        <v>231</v>
      </c>
      <c r="T1299" t="s">
        <v>231</v>
      </c>
    </row>
    <row r="1300" spans="14:20">
      <c r="N1300" t="s">
        <v>55</v>
      </c>
      <c r="O1300" t="s">
        <v>4382</v>
      </c>
      <c r="P1300" t="s">
        <v>4383</v>
      </c>
      <c r="Q1300" t="s">
        <v>4384</v>
      </c>
      <c r="R1300" t="s">
        <v>4385</v>
      </c>
      <c r="S1300" t="s">
        <v>231</v>
      </c>
      <c r="T1300" t="s">
        <v>231</v>
      </c>
    </row>
    <row r="1301" spans="14:20">
      <c r="N1301" t="s">
        <v>55</v>
      </c>
      <c r="O1301" t="s">
        <v>4386</v>
      </c>
      <c r="P1301" t="s">
        <v>4387</v>
      </c>
      <c r="Q1301" t="s">
        <v>4388</v>
      </c>
      <c r="R1301" t="s">
        <v>4389</v>
      </c>
      <c r="S1301" t="s">
        <v>231</v>
      </c>
      <c r="T1301" t="s">
        <v>231</v>
      </c>
    </row>
    <row r="1302" spans="14:20">
      <c r="N1302" t="s">
        <v>55</v>
      </c>
      <c r="O1302" t="s">
        <v>4390</v>
      </c>
      <c r="P1302" t="s">
        <v>4391</v>
      </c>
      <c r="Q1302" t="s">
        <v>4392</v>
      </c>
      <c r="R1302" t="s">
        <v>4393</v>
      </c>
      <c r="S1302" t="s">
        <v>231</v>
      </c>
      <c r="T1302" t="s">
        <v>231</v>
      </c>
    </row>
    <row r="1303" spans="14:20">
      <c r="N1303" t="s">
        <v>55</v>
      </c>
      <c r="O1303" t="s">
        <v>4394</v>
      </c>
      <c r="P1303" t="s">
        <v>4395</v>
      </c>
      <c r="Q1303" t="s">
        <v>4396</v>
      </c>
      <c r="R1303" t="s">
        <v>4397</v>
      </c>
      <c r="S1303" t="s">
        <v>231</v>
      </c>
      <c r="T1303" t="s">
        <v>231</v>
      </c>
    </row>
    <row r="1304" spans="14:20">
      <c r="N1304" t="s">
        <v>55</v>
      </c>
      <c r="O1304" t="s">
        <v>4398</v>
      </c>
      <c r="P1304" t="s">
        <v>4399</v>
      </c>
      <c r="Q1304" t="s">
        <v>4400</v>
      </c>
      <c r="R1304" t="s">
        <v>4401</v>
      </c>
      <c r="S1304" t="s">
        <v>231</v>
      </c>
      <c r="T1304" t="s">
        <v>231</v>
      </c>
    </row>
    <row r="1305" spans="14:20">
      <c r="N1305" t="s">
        <v>55</v>
      </c>
      <c r="O1305" t="s">
        <v>4402</v>
      </c>
      <c r="P1305" t="s">
        <v>4403</v>
      </c>
      <c r="Q1305" t="s">
        <v>4404</v>
      </c>
      <c r="R1305" t="s">
        <v>4405</v>
      </c>
      <c r="S1305" t="s">
        <v>231</v>
      </c>
      <c r="T1305" t="s">
        <v>231</v>
      </c>
    </row>
    <row r="1306" spans="14:20">
      <c r="N1306" t="s">
        <v>55</v>
      </c>
      <c r="O1306" t="s">
        <v>4406</v>
      </c>
      <c r="P1306" t="s">
        <v>4407</v>
      </c>
      <c r="Q1306" t="s">
        <v>4408</v>
      </c>
      <c r="R1306" t="s">
        <v>4408</v>
      </c>
      <c r="S1306" t="s">
        <v>231</v>
      </c>
      <c r="T1306" t="s">
        <v>231</v>
      </c>
    </row>
    <row r="1307" spans="14:20">
      <c r="N1307" t="s">
        <v>55</v>
      </c>
      <c r="O1307" t="s">
        <v>4409</v>
      </c>
      <c r="P1307" t="s">
        <v>4410</v>
      </c>
      <c r="Q1307" t="s">
        <v>4411</v>
      </c>
      <c r="R1307" t="s">
        <v>4412</v>
      </c>
      <c r="S1307" t="s">
        <v>231</v>
      </c>
      <c r="T1307" t="s">
        <v>231</v>
      </c>
    </row>
    <row r="1308" spans="14:20">
      <c r="N1308" t="s">
        <v>55</v>
      </c>
      <c r="O1308" t="s">
        <v>4413</v>
      </c>
      <c r="P1308" t="s">
        <v>4414</v>
      </c>
      <c r="Q1308" t="s">
        <v>4415</v>
      </c>
      <c r="R1308" t="s">
        <v>4416</v>
      </c>
      <c r="S1308" t="s">
        <v>231</v>
      </c>
      <c r="T1308" t="s">
        <v>231</v>
      </c>
    </row>
    <row r="1309" spans="14:20">
      <c r="N1309" t="s">
        <v>55</v>
      </c>
      <c r="O1309" t="s">
        <v>4417</v>
      </c>
      <c r="P1309" t="s">
        <v>4418</v>
      </c>
      <c r="Q1309" t="s">
        <v>4419</v>
      </c>
      <c r="R1309" t="s">
        <v>4420</v>
      </c>
      <c r="S1309" t="s">
        <v>4421</v>
      </c>
      <c r="T1309" t="s">
        <v>3275</v>
      </c>
    </row>
    <row r="1310" spans="14:20">
      <c r="N1310" t="s">
        <v>55</v>
      </c>
      <c r="O1310" t="s">
        <v>4422</v>
      </c>
      <c r="P1310" t="s">
        <v>4423</v>
      </c>
      <c r="Q1310" t="s">
        <v>4424</v>
      </c>
      <c r="R1310" t="s">
        <v>4424</v>
      </c>
      <c r="S1310" t="s">
        <v>231</v>
      </c>
      <c r="T1310" t="s">
        <v>231</v>
      </c>
    </row>
    <row r="1311" spans="14:20">
      <c r="N1311" t="s">
        <v>55</v>
      </c>
      <c r="O1311" t="s">
        <v>4425</v>
      </c>
      <c r="P1311" t="s">
        <v>4426</v>
      </c>
      <c r="Q1311" t="s">
        <v>4427</v>
      </c>
      <c r="R1311" t="s">
        <v>4428</v>
      </c>
      <c r="S1311" t="s">
        <v>231</v>
      </c>
      <c r="T1311" t="s">
        <v>231</v>
      </c>
    </row>
    <row r="1312" spans="14:20">
      <c r="N1312" t="s">
        <v>55</v>
      </c>
      <c r="O1312" t="s">
        <v>4429</v>
      </c>
      <c r="P1312" t="s">
        <v>4430</v>
      </c>
      <c r="Q1312" t="s">
        <v>4431</v>
      </c>
      <c r="R1312" t="s">
        <v>4432</v>
      </c>
      <c r="S1312" t="s">
        <v>231</v>
      </c>
      <c r="T1312" t="s">
        <v>231</v>
      </c>
    </row>
    <row r="1313" spans="14:20">
      <c r="N1313" t="s">
        <v>55</v>
      </c>
      <c r="O1313" t="s">
        <v>4433</v>
      </c>
      <c r="P1313" t="s">
        <v>4434</v>
      </c>
      <c r="Q1313" t="s">
        <v>4435</v>
      </c>
      <c r="R1313" t="s">
        <v>4436</v>
      </c>
      <c r="S1313" t="s">
        <v>231</v>
      </c>
      <c r="T1313" t="s">
        <v>231</v>
      </c>
    </row>
    <row r="1314" spans="14:20">
      <c r="N1314" t="s">
        <v>55</v>
      </c>
      <c r="O1314" t="s">
        <v>4437</v>
      </c>
      <c r="P1314" t="s">
        <v>4438</v>
      </c>
      <c r="Q1314" t="s">
        <v>4439</v>
      </c>
      <c r="R1314" t="s">
        <v>4440</v>
      </c>
      <c r="S1314" t="s">
        <v>231</v>
      </c>
      <c r="T1314" t="s">
        <v>231</v>
      </c>
    </row>
    <row r="1315" spans="14:20">
      <c r="N1315" t="s">
        <v>55</v>
      </c>
      <c r="O1315" t="s">
        <v>4441</v>
      </c>
      <c r="P1315" t="s">
        <v>4442</v>
      </c>
      <c r="Q1315" t="s">
        <v>4443</v>
      </c>
      <c r="R1315" t="s">
        <v>4444</v>
      </c>
      <c r="S1315" t="s">
        <v>231</v>
      </c>
      <c r="T1315" t="s">
        <v>231</v>
      </c>
    </row>
    <row r="1316" spans="14:20">
      <c r="N1316" t="s">
        <v>55</v>
      </c>
      <c r="O1316" t="s">
        <v>4445</v>
      </c>
      <c r="P1316" t="s">
        <v>4446</v>
      </c>
      <c r="Q1316" t="s">
        <v>4447</v>
      </c>
      <c r="R1316" t="s">
        <v>4448</v>
      </c>
      <c r="S1316" t="s">
        <v>231</v>
      </c>
      <c r="T1316" t="s">
        <v>231</v>
      </c>
    </row>
    <row r="1317" spans="14:20">
      <c r="N1317" t="s">
        <v>55</v>
      </c>
      <c r="O1317" t="s">
        <v>4449</v>
      </c>
      <c r="P1317" t="s">
        <v>4450</v>
      </c>
      <c r="Q1317" t="s">
        <v>4451</v>
      </c>
      <c r="R1317" t="s">
        <v>4452</v>
      </c>
      <c r="S1317" t="s">
        <v>231</v>
      </c>
      <c r="T1317" t="s">
        <v>231</v>
      </c>
    </row>
    <row r="1318" spans="14:20">
      <c r="N1318" t="s">
        <v>55</v>
      </c>
      <c r="O1318" t="s">
        <v>4453</v>
      </c>
      <c r="P1318" t="s">
        <v>4454</v>
      </c>
      <c r="Q1318" t="s">
        <v>4455</v>
      </c>
      <c r="R1318" t="s">
        <v>4456</v>
      </c>
      <c r="S1318" t="s">
        <v>231</v>
      </c>
      <c r="T1318" t="s">
        <v>231</v>
      </c>
    </row>
    <row r="1319" spans="14:20">
      <c r="N1319" t="s">
        <v>55</v>
      </c>
      <c r="O1319" t="s">
        <v>4457</v>
      </c>
      <c r="P1319" t="s">
        <v>4458</v>
      </c>
      <c r="Q1319" t="s">
        <v>4459</v>
      </c>
      <c r="R1319" t="s">
        <v>4460</v>
      </c>
      <c r="S1319" t="s">
        <v>231</v>
      </c>
      <c r="T1319" t="s">
        <v>231</v>
      </c>
    </row>
    <row r="1320" spans="14:20">
      <c r="N1320" t="s">
        <v>55</v>
      </c>
      <c r="O1320" t="s">
        <v>4461</v>
      </c>
      <c r="P1320" t="s">
        <v>4462</v>
      </c>
      <c r="Q1320" t="s">
        <v>4463</v>
      </c>
      <c r="R1320" t="s">
        <v>4464</v>
      </c>
      <c r="S1320" t="s">
        <v>231</v>
      </c>
      <c r="T1320" t="s">
        <v>231</v>
      </c>
    </row>
    <row r="1321" spans="14:20">
      <c r="N1321" t="s">
        <v>55</v>
      </c>
      <c r="O1321" t="s">
        <v>4465</v>
      </c>
      <c r="P1321" t="s">
        <v>4466</v>
      </c>
      <c r="Q1321" t="s">
        <v>4467</v>
      </c>
      <c r="R1321" t="s">
        <v>4468</v>
      </c>
      <c r="S1321" t="s">
        <v>231</v>
      </c>
      <c r="T1321" t="s">
        <v>231</v>
      </c>
    </row>
    <row r="1322" spans="14:20">
      <c r="N1322" t="s">
        <v>55</v>
      </c>
      <c r="O1322" t="s">
        <v>4469</v>
      </c>
      <c r="P1322" t="s">
        <v>4470</v>
      </c>
      <c r="Q1322" t="s">
        <v>4471</v>
      </c>
      <c r="R1322" t="s">
        <v>4472</v>
      </c>
      <c r="S1322" t="s">
        <v>231</v>
      </c>
      <c r="T1322" t="s">
        <v>231</v>
      </c>
    </row>
    <row r="1323" spans="14:20">
      <c r="N1323" t="s">
        <v>55</v>
      </c>
      <c r="O1323" t="s">
        <v>4473</v>
      </c>
      <c r="P1323" t="s">
        <v>4474</v>
      </c>
      <c r="Q1323" t="s">
        <v>4475</v>
      </c>
      <c r="R1323" t="s">
        <v>4476</v>
      </c>
      <c r="S1323" t="s">
        <v>231</v>
      </c>
      <c r="T1323" t="s">
        <v>231</v>
      </c>
    </row>
    <row r="1324" spans="14:20">
      <c r="N1324" t="s">
        <v>55</v>
      </c>
      <c r="O1324" t="s">
        <v>4477</v>
      </c>
      <c r="P1324" t="s">
        <v>4478</v>
      </c>
      <c r="Q1324" t="s">
        <v>4479</v>
      </c>
      <c r="R1324" t="s">
        <v>4480</v>
      </c>
      <c r="S1324" t="s">
        <v>231</v>
      </c>
      <c r="T1324" t="s">
        <v>231</v>
      </c>
    </row>
    <row r="1325" spans="14:20">
      <c r="N1325" t="s">
        <v>55</v>
      </c>
      <c r="O1325" t="s">
        <v>4481</v>
      </c>
      <c r="P1325" t="s">
        <v>4482</v>
      </c>
      <c r="Q1325" t="s">
        <v>4483</v>
      </c>
      <c r="R1325" t="s">
        <v>4484</v>
      </c>
      <c r="S1325" t="s">
        <v>4485</v>
      </c>
      <c r="T1325" t="s">
        <v>4486</v>
      </c>
    </row>
    <row r="1326" spans="14:20">
      <c r="N1326" t="s">
        <v>55</v>
      </c>
      <c r="O1326" t="s">
        <v>4487</v>
      </c>
      <c r="P1326" t="s">
        <v>4488</v>
      </c>
      <c r="Q1326" t="s">
        <v>4489</v>
      </c>
      <c r="R1326" t="s">
        <v>4490</v>
      </c>
      <c r="S1326" t="s">
        <v>231</v>
      </c>
      <c r="T1326" t="s">
        <v>231</v>
      </c>
    </row>
    <row r="1327" spans="14:20">
      <c r="N1327" t="s">
        <v>55</v>
      </c>
      <c r="O1327" t="s">
        <v>4491</v>
      </c>
      <c r="P1327" t="s">
        <v>4492</v>
      </c>
      <c r="Q1327" t="s">
        <v>4493</v>
      </c>
      <c r="R1327" t="s">
        <v>4494</v>
      </c>
      <c r="S1327" t="s">
        <v>231</v>
      </c>
      <c r="T1327" t="s">
        <v>231</v>
      </c>
    </row>
    <row r="1328" spans="14:20">
      <c r="N1328" t="s">
        <v>55</v>
      </c>
      <c r="O1328" t="s">
        <v>4495</v>
      </c>
      <c r="P1328" t="s">
        <v>4496</v>
      </c>
      <c r="Q1328" t="s">
        <v>4497</v>
      </c>
      <c r="R1328" t="s">
        <v>4498</v>
      </c>
      <c r="S1328" t="s">
        <v>231</v>
      </c>
      <c r="T1328" t="s">
        <v>231</v>
      </c>
    </row>
    <row r="1329" spans="14:20">
      <c r="N1329" t="s">
        <v>55</v>
      </c>
      <c r="O1329" t="s">
        <v>4499</v>
      </c>
      <c r="P1329" t="s">
        <v>4500</v>
      </c>
      <c r="Q1329" t="s">
        <v>4501</v>
      </c>
      <c r="R1329" t="s">
        <v>4502</v>
      </c>
      <c r="S1329" t="s">
        <v>231</v>
      </c>
      <c r="T1329" t="s">
        <v>231</v>
      </c>
    </row>
    <row r="1330" spans="14:20">
      <c r="N1330" t="s">
        <v>55</v>
      </c>
      <c r="O1330" t="s">
        <v>4503</v>
      </c>
      <c r="P1330" t="s">
        <v>4504</v>
      </c>
      <c r="Q1330" t="s">
        <v>4505</v>
      </c>
      <c r="R1330" t="s">
        <v>4506</v>
      </c>
      <c r="S1330" t="s">
        <v>231</v>
      </c>
      <c r="T1330" t="s">
        <v>231</v>
      </c>
    </row>
    <row r="1331" spans="14:20">
      <c r="N1331" t="s">
        <v>55</v>
      </c>
      <c r="O1331" t="s">
        <v>4507</v>
      </c>
      <c r="P1331" t="s">
        <v>4508</v>
      </c>
      <c r="Q1331" t="s">
        <v>4509</v>
      </c>
      <c r="R1331" t="s">
        <v>4510</v>
      </c>
      <c r="S1331" t="s">
        <v>231</v>
      </c>
      <c r="T1331" t="s">
        <v>231</v>
      </c>
    </row>
    <row r="1332" spans="14:20">
      <c r="N1332" t="s">
        <v>55</v>
      </c>
      <c r="O1332" t="s">
        <v>4511</v>
      </c>
      <c r="P1332" t="s">
        <v>4512</v>
      </c>
      <c r="Q1332" t="s">
        <v>4513</v>
      </c>
      <c r="R1332" t="s">
        <v>4514</v>
      </c>
      <c r="S1332" t="s">
        <v>231</v>
      </c>
      <c r="T1332" t="s">
        <v>231</v>
      </c>
    </row>
    <row r="1333" spans="14:20">
      <c r="N1333" t="s">
        <v>55</v>
      </c>
      <c r="O1333" t="s">
        <v>4515</v>
      </c>
      <c r="P1333" t="s">
        <v>4516</v>
      </c>
      <c r="Q1333" t="s">
        <v>4517</v>
      </c>
      <c r="R1333" t="s">
        <v>4518</v>
      </c>
      <c r="S1333" t="s">
        <v>231</v>
      </c>
      <c r="T1333" t="s">
        <v>231</v>
      </c>
    </row>
    <row r="1334" spans="14:20">
      <c r="N1334" t="s">
        <v>55</v>
      </c>
      <c r="O1334" t="s">
        <v>4519</v>
      </c>
      <c r="P1334" t="s">
        <v>4520</v>
      </c>
      <c r="Q1334" t="s">
        <v>4521</v>
      </c>
      <c r="R1334" t="s">
        <v>4522</v>
      </c>
      <c r="S1334" t="s">
        <v>231</v>
      </c>
      <c r="T1334" t="s">
        <v>231</v>
      </c>
    </row>
    <row r="1335" spans="14:20">
      <c r="N1335" t="s">
        <v>55</v>
      </c>
      <c r="O1335" t="s">
        <v>4523</v>
      </c>
      <c r="P1335" t="s">
        <v>4524</v>
      </c>
      <c r="Q1335" t="s">
        <v>4525</v>
      </c>
      <c r="R1335" t="s">
        <v>4526</v>
      </c>
      <c r="S1335" t="s">
        <v>231</v>
      </c>
      <c r="T1335" t="s">
        <v>231</v>
      </c>
    </row>
    <row r="1336" spans="14:20">
      <c r="N1336" t="s">
        <v>55</v>
      </c>
      <c r="O1336" t="s">
        <v>4527</v>
      </c>
      <c r="P1336" t="s">
        <v>4528</v>
      </c>
      <c r="Q1336" t="s">
        <v>4529</v>
      </c>
      <c r="R1336" t="s">
        <v>4530</v>
      </c>
      <c r="S1336" t="s">
        <v>231</v>
      </c>
      <c r="T1336" t="s">
        <v>231</v>
      </c>
    </row>
    <row r="1337" spans="14:20">
      <c r="N1337" t="s">
        <v>55</v>
      </c>
      <c r="O1337" t="s">
        <v>4531</v>
      </c>
      <c r="P1337" t="s">
        <v>4532</v>
      </c>
      <c r="Q1337" t="s">
        <v>4533</v>
      </c>
      <c r="R1337" t="s">
        <v>4534</v>
      </c>
      <c r="S1337" t="s">
        <v>231</v>
      </c>
      <c r="T1337" t="s">
        <v>231</v>
      </c>
    </row>
    <row r="1338" spans="14:20">
      <c r="N1338" t="s">
        <v>55</v>
      </c>
      <c r="O1338" t="s">
        <v>4535</v>
      </c>
      <c r="P1338" t="s">
        <v>4536</v>
      </c>
      <c r="Q1338" t="s">
        <v>4537</v>
      </c>
      <c r="R1338" t="s">
        <v>4538</v>
      </c>
      <c r="S1338" t="s">
        <v>231</v>
      </c>
      <c r="T1338" t="s">
        <v>231</v>
      </c>
    </row>
    <row r="1339" spans="14:20">
      <c r="N1339" t="s">
        <v>55</v>
      </c>
      <c r="O1339" t="s">
        <v>4539</v>
      </c>
      <c r="P1339" t="s">
        <v>4540</v>
      </c>
      <c r="Q1339" t="s">
        <v>4541</v>
      </c>
      <c r="R1339" t="s">
        <v>4542</v>
      </c>
      <c r="S1339" t="s">
        <v>231</v>
      </c>
      <c r="T1339" t="s">
        <v>231</v>
      </c>
    </row>
    <row r="1340" spans="14:20">
      <c r="N1340" t="s">
        <v>55</v>
      </c>
      <c r="O1340" t="s">
        <v>4543</v>
      </c>
      <c r="P1340" t="s">
        <v>4544</v>
      </c>
      <c r="Q1340" t="s">
        <v>4545</v>
      </c>
      <c r="R1340" t="s">
        <v>4546</v>
      </c>
      <c r="S1340" t="s">
        <v>231</v>
      </c>
      <c r="T1340" t="s">
        <v>231</v>
      </c>
    </row>
    <row r="1341" spans="14:20">
      <c r="N1341" t="s">
        <v>55</v>
      </c>
      <c r="O1341" t="s">
        <v>4547</v>
      </c>
      <c r="P1341" t="s">
        <v>4548</v>
      </c>
      <c r="Q1341" t="s">
        <v>4549</v>
      </c>
      <c r="R1341" t="s">
        <v>4550</v>
      </c>
      <c r="S1341" t="s">
        <v>231</v>
      </c>
      <c r="T1341" t="s">
        <v>231</v>
      </c>
    </row>
    <row r="1342" spans="14:20">
      <c r="N1342" t="s">
        <v>55</v>
      </c>
      <c r="O1342" t="s">
        <v>4551</v>
      </c>
      <c r="P1342" t="s">
        <v>4552</v>
      </c>
      <c r="Q1342" t="s">
        <v>4553</v>
      </c>
      <c r="R1342" t="s">
        <v>4554</v>
      </c>
      <c r="S1342" t="s">
        <v>231</v>
      </c>
      <c r="T1342" t="s">
        <v>231</v>
      </c>
    </row>
    <row r="1343" spans="14:20">
      <c r="N1343" t="s">
        <v>55</v>
      </c>
      <c r="O1343" t="s">
        <v>4555</v>
      </c>
      <c r="P1343" t="s">
        <v>4556</v>
      </c>
      <c r="Q1343" t="s">
        <v>4557</v>
      </c>
      <c r="R1343" t="s">
        <v>4558</v>
      </c>
      <c r="S1343" t="s">
        <v>231</v>
      </c>
      <c r="T1343" t="s">
        <v>231</v>
      </c>
    </row>
    <row r="1344" spans="14:20">
      <c r="N1344" t="s">
        <v>55</v>
      </c>
      <c r="O1344" t="s">
        <v>4559</v>
      </c>
      <c r="P1344" t="s">
        <v>4560</v>
      </c>
      <c r="Q1344" t="s">
        <v>4561</v>
      </c>
      <c r="R1344" t="s">
        <v>4562</v>
      </c>
      <c r="S1344" t="s">
        <v>231</v>
      </c>
      <c r="T1344" t="s">
        <v>231</v>
      </c>
    </row>
    <row r="1345" spans="14:20">
      <c r="N1345" t="s">
        <v>55</v>
      </c>
      <c r="O1345" t="s">
        <v>4563</v>
      </c>
      <c r="P1345" t="s">
        <v>4564</v>
      </c>
      <c r="Q1345" t="s">
        <v>4565</v>
      </c>
      <c r="R1345" t="s">
        <v>4566</v>
      </c>
      <c r="S1345" t="s">
        <v>231</v>
      </c>
      <c r="T1345" t="s">
        <v>231</v>
      </c>
    </row>
    <row r="1346" spans="14:20">
      <c r="N1346" t="s">
        <v>55</v>
      </c>
      <c r="O1346" t="s">
        <v>4567</v>
      </c>
      <c r="P1346" t="s">
        <v>4568</v>
      </c>
      <c r="Q1346" t="s">
        <v>4569</v>
      </c>
      <c r="R1346" t="s">
        <v>4570</v>
      </c>
      <c r="S1346" t="s">
        <v>231</v>
      </c>
      <c r="T1346" t="s">
        <v>231</v>
      </c>
    </row>
    <row r="1347" spans="14:20">
      <c r="N1347" t="s">
        <v>55</v>
      </c>
      <c r="O1347" t="s">
        <v>4571</v>
      </c>
      <c r="P1347" t="s">
        <v>4572</v>
      </c>
      <c r="Q1347" t="s">
        <v>4573</v>
      </c>
      <c r="R1347" t="s">
        <v>4574</v>
      </c>
      <c r="S1347" t="s">
        <v>231</v>
      </c>
      <c r="T1347" t="s">
        <v>231</v>
      </c>
    </row>
    <row r="1348" spans="14:20">
      <c r="N1348" t="s">
        <v>55</v>
      </c>
      <c r="O1348" t="s">
        <v>4575</v>
      </c>
      <c r="P1348" t="s">
        <v>4576</v>
      </c>
      <c r="Q1348" t="s">
        <v>4577</v>
      </c>
      <c r="R1348" t="s">
        <v>4578</v>
      </c>
      <c r="S1348" t="s">
        <v>231</v>
      </c>
      <c r="T1348" t="s">
        <v>231</v>
      </c>
    </row>
    <row r="1349" spans="14:20">
      <c r="N1349" t="s">
        <v>55</v>
      </c>
      <c r="O1349" t="s">
        <v>4579</v>
      </c>
      <c r="P1349" t="s">
        <v>4580</v>
      </c>
      <c r="Q1349" t="s">
        <v>4581</v>
      </c>
      <c r="R1349" t="s">
        <v>4582</v>
      </c>
      <c r="S1349" t="s">
        <v>231</v>
      </c>
      <c r="T1349" t="s">
        <v>231</v>
      </c>
    </row>
    <row r="1350" spans="14:20">
      <c r="N1350" t="s">
        <v>55</v>
      </c>
      <c r="O1350" t="s">
        <v>4583</v>
      </c>
      <c r="P1350" t="s">
        <v>4584</v>
      </c>
      <c r="Q1350" t="s">
        <v>4585</v>
      </c>
      <c r="R1350" t="s">
        <v>4586</v>
      </c>
      <c r="S1350" t="s">
        <v>231</v>
      </c>
      <c r="T1350" t="s">
        <v>231</v>
      </c>
    </row>
    <row r="1351" spans="14:20">
      <c r="N1351" t="s">
        <v>55</v>
      </c>
      <c r="O1351" t="s">
        <v>4587</v>
      </c>
      <c r="P1351" t="s">
        <v>4588</v>
      </c>
      <c r="Q1351" t="s">
        <v>4589</v>
      </c>
      <c r="R1351" t="s">
        <v>4590</v>
      </c>
      <c r="S1351" t="s">
        <v>231</v>
      </c>
      <c r="T1351" t="s">
        <v>231</v>
      </c>
    </row>
    <row r="1352" spans="14:20">
      <c r="N1352" t="s">
        <v>55</v>
      </c>
      <c r="O1352" t="s">
        <v>4591</v>
      </c>
      <c r="P1352" t="s">
        <v>4592</v>
      </c>
      <c r="Q1352" t="s">
        <v>4593</v>
      </c>
      <c r="R1352" t="s">
        <v>4594</v>
      </c>
      <c r="S1352" t="s">
        <v>231</v>
      </c>
      <c r="T1352" t="s">
        <v>231</v>
      </c>
    </row>
    <row r="1353" spans="14:20">
      <c r="N1353" t="s">
        <v>55</v>
      </c>
      <c r="O1353" t="s">
        <v>4595</v>
      </c>
      <c r="P1353" t="s">
        <v>4596</v>
      </c>
      <c r="Q1353" t="s">
        <v>4597</v>
      </c>
      <c r="R1353" t="s">
        <v>4598</v>
      </c>
      <c r="S1353" t="s">
        <v>231</v>
      </c>
      <c r="T1353" t="s">
        <v>231</v>
      </c>
    </row>
    <row r="1354" spans="14:20">
      <c r="N1354" t="s">
        <v>55</v>
      </c>
      <c r="O1354" t="s">
        <v>4599</v>
      </c>
      <c r="P1354" t="s">
        <v>4600</v>
      </c>
      <c r="Q1354" t="s">
        <v>4601</v>
      </c>
      <c r="R1354" t="s">
        <v>4602</v>
      </c>
      <c r="S1354" t="s">
        <v>231</v>
      </c>
      <c r="T1354" t="s">
        <v>231</v>
      </c>
    </row>
    <row r="1355" spans="14:20">
      <c r="N1355" t="s">
        <v>55</v>
      </c>
      <c r="O1355" t="s">
        <v>4603</v>
      </c>
      <c r="P1355" t="s">
        <v>4604</v>
      </c>
      <c r="Q1355" t="s">
        <v>4605</v>
      </c>
      <c r="R1355" t="s">
        <v>4606</v>
      </c>
      <c r="S1355" t="s">
        <v>231</v>
      </c>
      <c r="T1355" t="s">
        <v>231</v>
      </c>
    </row>
    <row r="1356" spans="14:20">
      <c r="N1356" t="s">
        <v>55</v>
      </c>
      <c r="O1356" t="s">
        <v>4607</v>
      </c>
      <c r="P1356" t="s">
        <v>4608</v>
      </c>
      <c r="Q1356" t="s">
        <v>4609</v>
      </c>
      <c r="R1356" t="s">
        <v>4610</v>
      </c>
      <c r="S1356" t="s">
        <v>231</v>
      </c>
      <c r="T1356" t="s">
        <v>231</v>
      </c>
    </row>
    <row r="1357" spans="14:20">
      <c r="N1357" t="s">
        <v>55</v>
      </c>
      <c r="O1357" t="s">
        <v>4611</v>
      </c>
      <c r="P1357" t="s">
        <v>4612</v>
      </c>
      <c r="Q1357" t="s">
        <v>4613</v>
      </c>
      <c r="R1357" t="s">
        <v>4614</v>
      </c>
      <c r="S1357" t="s">
        <v>231</v>
      </c>
      <c r="T1357" t="s">
        <v>231</v>
      </c>
    </row>
    <row r="1358" spans="14:20">
      <c r="N1358" t="s">
        <v>55</v>
      </c>
      <c r="O1358" t="s">
        <v>4615</v>
      </c>
      <c r="P1358" t="s">
        <v>4616</v>
      </c>
      <c r="Q1358" t="s">
        <v>4617</v>
      </c>
      <c r="R1358" t="s">
        <v>4618</v>
      </c>
      <c r="S1358" t="s">
        <v>231</v>
      </c>
      <c r="T1358" t="s">
        <v>231</v>
      </c>
    </row>
    <row r="1359" spans="14:20">
      <c r="N1359" t="s">
        <v>55</v>
      </c>
      <c r="O1359" t="s">
        <v>4619</v>
      </c>
      <c r="P1359" t="s">
        <v>4620</v>
      </c>
      <c r="Q1359" t="s">
        <v>4621</v>
      </c>
      <c r="R1359" t="s">
        <v>4622</v>
      </c>
      <c r="S1359" t="s">
        <v>231</v>
      </c>
      <c r="T1359" t="s">
        <v>231</v>
      </c>
    </row>
    <row r="1360" spans="14:20">
      <c r="N1360" t="s">
        <v>55</v>
      </c>
      <c r="O1360" t="s">
        <v>4623</v>
      </c>
      <c r="P1360" t="s">
        <v>4624</v>
      </c>
      <c r="Q1360" t="s">
        <v>4625</v>
      </c>
      <c r="R1360" t="s">
        <v>4626</v>
      </c>
      <c r="S1360" t="s">
        <v>231</v>
      </c>
      <c r="T1360" t="s">
        <v>231</v>
      </c>
    </row>
    <row r="1361" spans="14:20">
      <c r="N1361" t="s">
        <v>55</v>
      </c>
      <c r="O1361" t="s">
        <v>4627</v>
      </c>
      <c r="P1361" t="s">
        <v>4628</v>
      </c>
      <c r="Q1361" t="s">
        <v>4629</v>
      </c>
      <c r="R1361" t="s">
        <v>4630</v>
      </c>
      <c r="S1361" t="s">
        <v>231</v>
      </c>
      <c r="T1361" t="s">
        <v>231</v>
      </c>
    </row>
    <row r="1362" spans="14:20">
      <c r="N1362" t="s">
        <v>55</v>
      </c>
      <c r="O1362" t="s">
        <v>4631</v>
      </c>
      <c r="P1362" t="s">
        <v>4632</v>
      </c>
      <c r="Q1362" t="s">
        <v>4633</v>
      </c>
      <c r="R1362" t="s">
        <v>4634</v>
      </c>
      <c r="S1362" t="s">
        <v>231</v>
      </c>
      <c r="T1362" t="s">
        <v>231</v>
      </c>
    </row>
    <row r="1363" spans="14:20">
      <c r="N1363" t="s">
        <v>55</v>
      </c>
      <c r="O1363" t="s">
        <v>4635</v>
      </c>
      <c r="P1363" t="s">
        <v>4636</v>
      </c>
      <c r="Q1363" t="s">
        <v>4637</v>
      </c>
      <c r="R1363" t="s">
        <v>4638</v>
      </c>
      <c r="S1363" t="s">
        <v>231</v>
      </c>
      <c r="T1363" t="s">
        <v>231</v>
      </c>
    </row>
    <row r="1364" spans="14:20">
      <c r="N1364" t="s">
        <v>55</v>
      </c>
      <c r="O1364" t="s">
        <v>4639</v>
      </c>
      <c r="P1364" t="s">
        <v>4640</v>
      </c>
      <c r="Q1364" t="s">
        <v>4641</v>
      </c>
      <c r="R1364" t="s">
        <v>4642</v>
      </c>
      <c r="S1364" t="s">
        <v>231</v>
      </c>
      <c r="T1364" t="s">
        <v>231</v>
      </c>
    </row>
    <row r="1365" spans="14:20">
      <c r="N1365" t="s">
        <v>55</v>
      </c>
      <c r="O1365" t="s">
        <v>4643</v>
      </c>
      <c r="P1365" t="s">
        <v>4644</v>
      </c>
      <c r="Q1365" t="s">
        <v>4645</v>
      </c>
      <c r="R1365" t="s">
        <v>4646</v>
      </c>
      <c r="S1365" t="s">
        <v>231</v>
      </c>
      <c r="T1365" t="s">
        <v>231</v>
      </c>
    </row>
    <row r="1366" spans="14:20">
      <c r="N1366" t="s">
        <v>55</v>
      </c>
      <c r="O1366" t="s">
        <v>4647</v>
      </c>
      <c r="P1366" t="s">
        <v>4648</v>
      </c>
      <c r="Q1366" t="s">
        <v>4649</v>
      </c>
      <c r="R1366" t="s">
        <v>4650</v>
      </c>
      <c r="S1366" t="s">
        <v>231</v>
      </c>
      <c r="T1366" t="s">
        <v>231</v>
      </c>
    </row>
    <row r="1367" spans="14:20">
      <c r="N1367" t="s">
        <v>55</v>
      </c>
      <c r="O1367" t="s">
        <v>4651</v>
      </c>
      <c r="P1367" t="s">
        <v>4652</v>
      </c>
      <c r="Q1367" t="s">
        <v>4653</v>
      </c>
      <c r="R1367" t="s">
        <v>4654</v>
      </c>
      <c r="S1367" t="s">
        <v>231</v>
      </c>
      <c r="T1367" t="s">
        <v>231</v>
      </c>
    </row>
    <row r="1368" spans="14:20">
      <c r="N1368" t="s">
        <v>55</v>
      </c>
      <c r="O1368" t="s">
        <v>4655</v>
      </c>
      <c r="P1368" t="s">
        <v>4656</v>
      </c>
      <c r="Q1368" t="s">
        <v>4657</v>
      </c>
      <c r="R1368" t="s">
        <v>4658</v>
      </c>
      <c r="S1368" t="s">
        <v>231</v>
      </c>
      <c r="T1368" t="s">
        <v>231</v>
      </c>
    </row>
    <row r="1369" spans="14:20">
      <c r="N1369" t="s">
        <v>55</v>
      </c>
      <c r="O1369" t="s">
        <v>4659</v>
      </c>
      <c r="P1369" t="s">
        <v>4660</v>
      </c>
      <c r="Q1369" t="s">
        <v>4661</v>
      </c>
      <c r="R1369" t="s">
        <v>4662</v>
      </c>
      <c r="S1369" t="s">
        <v>231</v>
      </c>
      <c r="T1369" t="s">
        <v>231</v>
      </c>
    </row>
    <row r="1370" spans="14:20">
      <c r="N1370" t="s">
        <v>55</v>
      </c>
      <c r="O1370" t="s">
        <v>4663</v>
      </c>
      <c r="P1370" t="s">
        <v>4664</v>
      </c>
      <c r="Q1370" t="s">
        <v>4665</v>
      </c>
      <c r="R1370" t="s">
        <v>4666</v>
      </c>
      <c r="S1370" t="s">
        <v>231</v>
      </c>
      <c r="T1370" t="s">
        <v>231</v>
      </c>
    </row>
    <row r="1371" spans="14:20">
      <c r="N1371" t="s">
        <v>55</v>
      </c>
      <c r="O1371" t="s">
        <v>4667</v>
      </c>
      <c r="P1371" t="s">
        <v>4668</v>
      </c>
      <c r="Q1371" t="s">
        <v>4669</v>
      </c>
      <c r="R1371" t="s">
        <v>4670</v>
      </c>
      <c r="S1371" t="s">
        <v>231</v>
      </c>
      <c r="T1371" t="s">
        <v>231</v>
      </c>
    </row>
    <row r="1372" spans="14:20">
      <c r="N1372" t="s">
        <v>55</v>
      </c>
      <c r="O1372" t="s">
        <v>4671</v>
      </c>
      <c r="P1372" t="s">
        <v>4672</v>
      </c>
      <c r="Q1372" t="s">
        <v>4673</v>
      </c>
      <c r="R1372" t="s">
        <v>4674</v>
      </c>
      <c r="S1372" t="s">
        <v>231</v>
      </c>
      <c r="T1372" t="s">
        <v>231</v>
      </c>
    </row>
    <row r="1373" spans="14:20">
      <c r="N1373" t="s">
        <v>55</v>
      </c>
      <c r="O1373" t="s">
        <v>4675</v>
      </c>
      <c r="P1373" t="s">
        <v>4676</v>
      </c>
      <c r="Q1373" t="s">
        <v>4677</v>
      </c>
      <c r="R1373" t="s">
        <v>4678</v>
      </c>
      <c r="S1373" t="s">
        <v>231</v>
      </c>
      <c r="T1373" t="s">
        <v>231</v>
      </c>
    </row>
    <row r="1374" spans="14:20">
      <c r="N1374" t="s">
        <v>55</v>
      </c>
      <c r="O1374" t="s">
        <v>4679</v>
      </c>
      <c r="P1374" t="s">
        <v>4680</v>
      </c>
      <c r="Q1374" t="s">
        <v>4681</v>
      </c>
      <c r="R1374" t="s">
        <v>4682</v>
      </c>
      <c r="S1374" t="s">
        <v>231</v>
      </c>
      <c r="T1374" t="s">
        <v>231</v>
      </c>
    </row>
    <row r="1375" spans="14:20">
      <c r="N1375" t="s">
        <v>55</v>
      </c>
      <c r="O1375" t="s">
        <v>4683</v>
      </c>
      <c r="P1375" t="s">
        <v>4684</v>
      </c>
      <c r="Q1375" t="s">
        <v>4685</v>
      </c>
      <c r="R1375" t="s">
        <v>4686</v>
      </c>
      <c r="S1375" t="s">
        <v>231</v>
      </c>
      <c r="T1375" t="s">
        <v>231</v>
      </c>
    </row>
    <row r="1376" spans="14:20">
      <c r="N1376" t="s">
        <v>55</v>
      </c>
      <c r="O1376" t="s">
        <v>4687</v>
      </c>
      <c r="P1376" t="s">
        <v>4688</v>
      </c>
      <c r="Q1376" t="s">
        <v>4689</v>
      </c>
      <c r="R1376" t="s">
        <v>4690</v>
      </c>
      <c r="S1376" t="s">
        <v>231</v>
      </c>
      <c r="T1376" t="s">
        <v>231</v>
      </c>
    </row>
    <row r="1377" spans="14:20">
      <c r="N1377" t="s">
        <v>55</v>
      </c>
      <c r="O1377" t="s">
        <v>4691</v>
      </c>
      <c r="P1377" t="s">
        <v>4692</v>
      </c>
      <c r="Q1377" t="s">
        <v>4693</v>
      </c>
      <c r="R1377" t="s">
        <v>4694</v>
      </c>
      <c r="S1377" t="s">
        <v>231</v>
      </c>
      <c r="T1377" t="s">
        <v>231</v>
      </c>
    </row>
    <row r="1378" spans="14:20">
      <c r="N1378" t="s">
        <v>55</v>
      </c>
      <c r="O1378" t="s">
        <v>4695</v>
      </c>
      <c r="P1378" t="s">
        <v>4696</v>
      </c>
      <c r="Q1378" t="s">
        <v>4697</v>
      </c>
      <c r="R1378" t="s">
        <v>4698</v>
      </c>
      <c r="S1378" t="s">
        <v>231</v>
      </c>
      <c r="T1378" t="s">
        <v>231</v>
      </c>
    </row>
    <row r="1379" spans="14:20">
      <c r="N1379" t="s">
        <v>55</v>
      </c>
      <c r="O1379" t="s">
        <v>4699</v>
      </c>
      <c r="P1379" t="s">
        <v>4700</v>
      </c>
      <c r="Q1379" t="s">
        <v>4701</v>
      </c>
      <c r="R1379" t="s">
        <v>4702</v>
      </c>
      <c r="S1379" t="s">
        <v>231</v>
      </c>
      <c r="T1379" t="s">
        <v>231</v>
      </c>
    </row>
    <row r="1380" spans="14:20">
      <c r="N1380" t="s">
        <v>55</v>
      </c>
      <c r="O1380" t="s">
        <v>4703</v>
      </c>
      <c r="P1380" t="s">
        <v>4704</v>
      </c>
      <c r="Q1380" t="s">
        <v>4705</v>
      </c>
      <c r="R1380" t="s">
        <v>4705</v>
      </c>
      <c r="S1380" t="s">
        <v>231</v>
      </c>
      <c r="T1380" t="s">
        <v>231</v>
      </c>
    </row>
    <row r="1381" spans="14:20">
      <c r="N1381" t="s">
        <v>55</v>
      </c>
      <c r="O1381" t="s">
        <v>4706</v>
      </c>
      <c r="P1381" t="s">
        <v>4707</v>
      </c>
      <c r="Q1381" t="s">
        <v>4708</v>
      </c>
      <c r="R1381" t="s">
        <v>4709</v>
      </c>
      <c r="S1381" t="s">
        <v>231</v>
      </c>
      <c r="T1381" t="s">
        <v>231</v>
      </c>
    </row>
    <row r="1382" spans="14:20">
      <c r="N1382" t="s">
        <v>55</v>
      </c>
      <c r="O1382" t="s">
        <v>4710</v>
      </c>
      <c r="P1382" t="s">
        <v>4711</v>
      </c>
      <c r="Q1382" t="s">
        <v>4712</v>
      </c>
      <c r="R1382" t="s">
        <v>4713</v>
      </c>
      <c r="S1382" t="s">
        <v>231</v>
      </c>
      <c r="T1382" t="s">
        <v>231</v>
      </c>
    </row>
    <row r="1383" spans="14:20">
      <c r="N1383" t="s">
        <v>55</v>
      </c>
      <c r="O1383" t="s">
        <v>4714</v>
      </c>
      <c r="P1383" t="s">
        <v>4715</v>
      </c>
      <c r="Q1383" t="s">
        <v>4716</v>
      </c>
      <c r="R1383" t="s">
        <v>4717</v>
      </c>
      <c r="S1383" t="s">
        <v>231</v>
      </c>
      <c r="T1383" t="s">
        <v>231</v>
      </c>
    </row>
    <row r="1384" spans="14:20">
      <c r="N1384" t="s">
        <v>55</v>
      </c>
      <c r="O1384" t="s">
        <v>4718</v>
      </c>
      <c r="P1384" t="s">
        <v>4719</v>
      </c>
      <c r="Q1384" t="s">
        <v>4720</v>
      </c>
      <c r="R1384" t="s">
        <v>4721</v>
      </c>
      <c r="S1384" t="s">
        <v>231</v>
      </c>
      <c r="T1384" t="s">
        <v>231</v>
      </c>
    </row>
    <row r="1385" spans="14:20">
      <c r="N1385" t="s">
        <v>55</v>
      </c>
      <c r="O1385" t="s">
        <v>4722</v>
      </c>
      <c r="P1385" t="s">
        <v>4723</v>
      </c>
      <c r="Q1385" t="s">
        <v>4724</v>
      </c>
      <c r="R1385" t="s">
        <v>4725</v>
      </c>
      <c r="S1385" t="s">
        <v>231</v>
      </c>
      <c r="T1385" t="s">
        <v>231</v>
      </c>
    </row>
    <row r="1386" spans="14:20">
      <c r="N1386" t="s">
        <v>55</v>
      </c>
      <c r="O1386" t="s">
        <v>4726</v>
      </c>
      <c r="P1386" t="s">
        <v>4727</v>
      </c>
      <c r="Q1386" t="s">
        <v>4728</v>
      </c>
      <c r="R1386" t="s">
        <v>4729</v>
      </c>
      <c r="S1386" t="s">
        <v>231</v>
      </c>
      <c r="T1386" t="s">
        <v>231</v>
      </c>
    </row>
    <row r="1387" spans="14:20">
      <c r="N1387" t="s">
        <v>55</v>
      </c>
      <c r="O1387" t="s">
        <v>4730</v>
      </c>
      <c r="P1387" t="s">
        <v>4731</v>
      </c>
      <c r="Q1387" t="s">
        <v>4732</v>
      </c>
      <c r="R1387" t="s">
        <v>4733</v>
      </c>
      <c r="S1387" t="s">
        <v>231</v>
      </c>
      <c r="T1387" t="s">
        <v>231</v>
      </c>
    </row>
    <row r="1388" spans="14:20">
      <c r="N1388" t="s">
        <v>55</v>
      </c>
      <c r="O1388" t="s">
        <v>4734</v>
      </c>
      <c r="P1388" t="s">
        <v>4735</v>
      </c>
      <c r="Q1388" t="s">
        <v>4736</v>
      </c>
      <c r="R1388" t="s">
        <v>4737</v>
      </c>
      <c r="S1388" t="s">
        <v>231</v>
      </c>
      <c r="T1388" t="s">
        <v>231</v>
      </c>
    </row>
    <row r="1389" spans="14:20">
      <c r="N1389" t="s">
        <v>55</v>
      </c>
      <c r="O1389" t="s">
        <v>4738</v>
      </c>
      <c r="P1389" t="s">
        <v>4739</v>
      </c>
      <c r="Q1389" t="s">
        <v>4740</v>
      </c>
      <c r="R1389" t="s">
        <v>4741</v>
      </c>
      <c r="S1389" t="s">
        <v>231</v>
      </c>
      <c r="T1389" t="s">
        <v>231</v>
      </c>
    </row>
    <row r="1390" spans="14:20">
      <c r="N1390" t="s">
        <v>55</v>
      </c>
      <c r="O1390" t="s">
        <v>4742</v>
      </c>
      <c r="P1390" t="s">
        <v>4743</v>
      </c>
      <c r="Q1390" t="s">
        <v>4744</v>
      </c>
      <c r="R1390" t="s">
        <v>4745</v>
      </c>
      <c r="S1390" t="s">
        <v>231</v>
      </c>
      <c r="T1390" t="s">
        <v>231</v>
      </c>
    </row>
    <row r="1391" spans="14:20">
      <c r="N1391" t="s">
        <v>55</v>
      </c>
      <c r="O1391" t="s">
        <v>4746</v>
      </c>
      <c r="P1391" t="s">
        <v>4747</v>
      </c>
      <c r="Q1391" t="s">
        <v>4748</v>
      </c>
      <c r="R1391" t="s">
        <v>4749</v>
      </c>
      <c r="S1391" t="s">
        <v>231</v>
      </c>
      <c r="T1391" t="s">
        <v>231</v>
      </c>
    </row>
    <row r="1392" spans="14:20">
      <c r="N1392" t="s">
        <v>55</v>
      </c>
      <c r="O1392" t="s">
        <v>4750</v>
      </c>
      <c r="P1392" t="s">
        <v>4751</v>
      </c>
      <c r="Q1392" t="s">
        <v>4752</v>
      </c>
      <c r="R1392" t="s">
        <v>4753</v>
      </c>
      <c r="S1392" t="s">
        <v>231</v>
      </c>
      <c r="T1392" t="s">
        <v>231</v>
      </c>
    </row>
    <row r="1393" spans="14:20">
      <c r="N1393" t="s">
        <v>55</v>
      </c>
      <c r="O1393" t="s">
        <v>4754</v>
      </c>
      <c r="P1393" t="s">
        <v>4755</v>
      </c>
      <c r="Q1393" t="s">
        <v>4756</v>
      </c>
      <c r="R1393" t="s">
        <v>4757</v>
      </c>
      <c r="S1393" t="s">
        <v>231</v>
      </c>
      <c r="T1393" t="s">
        <v>231</v>
      </c>
    </row>
    <row r="1394" spans="14:20">
      <c r="N1394" t="s">
        <v>55</v>
      </c>
      <c r="O1394" t="s">
        <v>4758</v>
      </c>
      <c r="P1394" t="s">
        <v>4759</v>
      </c>
      <c r="Q1394" t="s">
        <v>4760</v>
      </c>
      <c r="R1394" t="s">
        <v>4761</v>
      </c>
      <c r="S1394" t="s">
        <v>231</v>
      </c>
      <c r="T1394" t="s">
        <v>231</v>
      </c>
    </row>
    <row r="1395" spans="14:20">
      <c r="N1395" t="s">
        <v>55</v>
      </c>
      <c r="O1395" t="s">
        <v>4762</v>
      </c>
      <c r="P1395" t="s">
        <v>4763</v>
      </c>
      <c r="Q1395" t="s">
        <v>4764</v>
      </c>
      <c r="R1395" t="s">
        <v>4765</v>
      </c>
      <c r="S1395" t="s">
        <v>231</v>
      </c>
      <c r="T1395" t="s">
        <v>231</v>
      </c>
    </row>
    <row r="1396" spans="14:20">
      <c r="N1396" t="s">
        <v>55</v>
      </c>
      <c r="O1396" t="s">
        <v>4766</v>
      </c>
      <c r="P1396" t="s">
        <v>4767</v>
      </c>
      <c r="Q1396" t="s">
        <v>4768</v>
      </c>
      <c r="R1396" t="s">
        <v>4769</v>
      </c>
      <c r="S1396" t="s">
        <v>231</v>
      </c>
      <c r="T1396" t="s">
        <v>231</v>
      </c>
    </row>
    <row r="1397" spans="14:20">
      <c r="N1397" t="s">
        <v>55</v>
      </c>
      <c r="O1397" t="s">
        <v>4770</v>
      </c>
      <c r="P1397" t="s">
        <v>4771</v>
      </c>
      <c r="Q1397" t="s">
        <v>4772</v>
      </c>
      <c r="R1397" t="s">
        <v>4773</v>
      </c>
      <c r="S1397" t="s">
        <v>231</v>
      </c>
      <c r="T1397" t="s">
        <v>231</v>
      </c>
    </row>
    <row r="1398" spans="14:20">
      <c r="N1398" t="s">
        <v>55</v>
      </c>
      <c r="O1398" t="s">
        <v>4774</v>
      </c>
      <c r="P1398" t="s">
        <v>4775</v>
      </c>
      <c r="Q1398" t="s">
        <v>4776</v>
      </c>
      <c r="R1398" t="s">
        <v>4777</v>
      </c>
      <c r="S1398" t="s">
        <v>231</v>
      </c>
      <c r="T1398" t="s">
        <v>231</v>
      </c>
    </row>
    <row r="1399" spans="14:20">
      <c r="N1399" t="s">
        <v>55</v>
      </c>
      <c r="O1399" t="s">
        <v>4778</v>
      </c>
      <c r="P1399" t="s">
        <v>4779</v>
      </c>
      <c r="Q1399" t="s">
        <v>4780</v>
      </c>
      <c r="R1399" t="s">
        <v>4781</v>
      </c>
      <c r="S1399" t="s">
        <v>231</v>
      </c>
      <c r="T1399" t="s">
        <v>231</v>
      </c>
    </row>
    <row r="1400" spans="14:20">
      <c r="N1400" t="s">
        <v>55</v>
      </c>
      <c r="O1400" t="s">
        <v>4782</v>
      </c>
      <c r="P1400" t="s">
        <v>4783</v>
      </c>
      <c r="Q1400" t="s">
        <v>4784</v>
      </c>
      <c r="R1400" t="s">
        <v>4785</v>
      </c>
      <c r="S1400" t="s">
        <v>231</v>
      </c>
      <c r="T1400" t="s">
        <v>231</v>
      </c>
    </row>
    <row r="1401" spans="14:20">
      <c r="N1401" t="s">
        <v>55</v>
      </c>
      <c r="O1401" t="s">
        <v>4786</v>
      </c>
      <c r="P1401" t="s">
        <v>4787</v>
      </c>
      <c r="Q1401" t="s">
        <v>4788</v>
      </c>
      <c r="R1401" t="s">
        <v>4789</v>
      </c>
      <c r="S1401" t="s">
        <v>231</v>
      </c>
      <c r="T1401" t="s">
        <v>231</v>
      </c>
    </row>
    <row r="1402" spans="14:20">
      <c r="N1402" t="s">
        <v>55</v>
      </c>
      <c r="O1402" t="s">
        <v>4790</v>
      </c>
      <c r="P1402" t="s">
        <v>4791</v>
      </c>
      <c r="Q1402" t="s">
        <v>4792</v>
      </c>
      <c r="R1402" t="s">
        <v>4793</v>
      </c>
      <c r="S1402" t="s">
        <v>231</v>
      </c>
      <c r="T1402" t="s">
        <v>231</v>
      </c>
    </row>
    <row r="1403" spans="14:20">
      <c r="N1403" t="s">
        <v>55</v>
      </c>
      <c r="O1403" t="s">
        <v>4794</v>
      </c>
      <c r="P1403" t="s">
        <v>4795</v>
      </c>
      <c r="Q1403" t="s">
        <v>4796</v>
      </c>
      <c r="R1403" t="s">
        <v>4797</v>
      </c>
      <c r="S1403" t="s">
        <v>231</v>
      </c>
      <c r="T1403" t="s">
        <v>231</v>
      </c>
    </row>
    <row r="1404" spans="14:20">
      <c r="N1404" t="s">
        <v>55</v>
      </c>
      <c r="O1404" t="s">
        <v>4798</v>
      </c>
      <c r="P1404" t="s">
        <v>4799</v>
      </c>
      <c r="Q1404" t="s">
        <v>4800</v>
      </c>
      <c r="R1404" t="s">
        <v>4801</v>
      </c>
      <c r="S1404" t="s">
        <v>231</v>
      </c>
      <c r="T1404" t="s">
        <v>231</v>
      </c>
    </row>
    <row r="1405" spans="14:20">
      <c r="N1405" t="s">
        <v>55</v>
      </c>
      <c r="O1405" t="s">
        <v>4802</v>
      </c>
      <c r="P1405" t="s">
        <v>4803</v>
      </c>
      <c r="Q1405" t="s">
        <v>4804</v>
      </c>
      <c r="R1405" t="s">
        <v>4805</v>
      </c>
      <c r="S1405" t="s">
        <v>231</v>
      </c>
      <c r="T1405" t="s">
        <v>231</v>
      </c>
    </row>
    <row r="1406" spans="14:20">
      <c r="N1406" t="s">
        <v>55</v>
      </c>
      <c r="O1406" t="s">
        <v>4806</v>
      </c>
      <c r="P1406" t="s">
        <v>4807</v>
      </c>
      <c r="Q1406" t="s">
        <v>4808</v>
      </c>
      <c r="R1406" t="s">
        <v>4809</v>
      </c>
      <c r="S1406" t="s">
        <v>231</v>
      </c>
      <c r="T1406" t="s">
        <v>231</v>
      </c>
    </row>
    <row r="1407" spans="14:20">
      <c r="N1407" t="s">
        <v>55</v>
      </c>
      <c r="O1407" t="s">
        <v>4810</v>
      </c>
      <c r="P1407" t="s">
        <v>4811</v>
      </c>
      <c r="Q1407" t="s">
        <v>4812</v>
      </c>
      <c r="R1407" t="s">
        <v>4813</v>
      </c>
      <c r="S1407" t="s">
        <v>231</v>
      </c>
      <c r="T1407" t="s">
        <v>231</v>
      </c>
    </row>
    <row r="1408" spans="14:20">
      <c r="N1408" t="s">
        <v>55</v>
      </c>
      <c r="O1408" t="s">
        <v>4814</v>
      </c>
      <c r="P1408" t="s">
        <v>4815</v>
      </c>
      <c r="Q1408" t="s">
        <v>4816</v>
      </c>
      <c r="R1408" t="s">
        <v>4817</v>
      </c>
      <c r="S1408" t="s">
        <v>231</v>
      </c>
      <c r="T1408" t="s">
        <v>231</v>
      </c>
    </row>
    <row r="1409" spans="14:20">
      <c r="N1409" t="s">
        <v>55</v>
      </c>
      <c r="O1409" t="s">
        <v>4818</v>
      </c>
      <c r="P1409" t="s">
        <v>4819</v>
      </c>
      <c r="Q1409" t="s">
        <v>4820</v>
      </c>
      <c r="R1409" t="s">
        <v>4821</v>
      </c>
      <c r="S1409" t="s">
        <v>231</v>
      </c>
      <c r="T1409" t="s">
        <v>231</v>
      </c>
    </row>
    <row r="1410" spans="14:20">
      <c r="N1410" t="s">
        <v>55</v>
      </c>
      <c r="O1410" t="s">
        <v>4822</v>
      </c>
      <c r="P1410" t="s">
        <v>4823</v>
      </c>
      <c r="Q1410" t="s">
        <v>4824</v>
      </c>
      <c r="R1410" t="s">
        <v>4825</v>
      </c>
      <c r="S1410" t="s">
        <v>231</v>
      </c>
      <c r="T1410" t="s">
        <v>231</v>
      </c>
    </row>
    <row r="1411" spans="14:20">
      <c r="N1411" t="s">
        <v>55</v>
      </c>
      <c r="O1411" t="s">
        <v>4826</v>
      </c>
      <c r="P1411" t="s">
        <v>4827</v>
      </c>
      <c r="Q1411" t="s">
        <v>4828</v>
      </c>
      <c r="R1411" t="s">
        <v>4829</v>
      </c>
      <c r="S1411" t="s">
        <v>231</v>
      </c>
      <c r="T1411" t="s">
        <v>231</v>
      </c>
    </row>
    <row r="1412" spans="14:20">
      <c r="N1412" t="s">
        <v>55</v>
      </c>
      <c r="O1412" t="s">
        <v>4830</v>
      </c>
      <c r="P1412" t="s">
        <v>4831</v>
      </c>
      <c r="Q1412" t="s">
        <v>4832</v>
      </c>
      <c r="R1412" t="s">
        <v>4833</v>
      </c>
      <c r="S1412" t="s">
        <v>231</v>
      </c>
      <c r="T1412" t="s">
        <v>231</v>
      </c>
    </row>
    <row r="1413" spans="14:20">
      <c r="N1413" t="s">
        <v>55</v>
      </c>
      <c r="O1413" t="s">
        <v>4834</v>
      </c>
      <c r="P1413" t="s">
        <v>4835</v>
      </c>
      <c r="Q1413" t="s">
        <v>4836</v>
      </c>
      <c r="R1413" t="s">
        <v>4837</v>
      </c>
      <c r="S1413" t="s">
        <v>231</v>
      </c>
      <c r="T1413" t="s">
        <v>231</v>
      </c>
    </row>
    <row r="1414" spans="14:20">
      <c r="N1414" t="s">
        <v>55</v>
      </c>
      <c r="O1414" t="s">
        <v>4838</v>
      </c>
      <c r="P1414" t="s">
        <v>4839</v>
      </c>
      <c r="Q1414" t="s">
        <v>4840</v>
      </c>
      <c r="R1414" t="s">
        <v>4841</v>
      </c>
      <c r="S1414" t="s">
        <v>231</v>
      </c>
      <c r="T1414" t="s">
        <v>231</v>
      </c>
    </row>
    <row r="1415" spans="14:20">
      <c r="N1415" t="s">
        <v>55</v>
      </c>
      <c r="O1415" t="s">
        <v>4842</v>
      </c>
      <c r="P1415" t="s">
        <v>4843</v>
      </c>
      <c r="Q1415" t="s">
        <v>4844</v>
      </c>
      <c r="R1415" t="s">
        <v>4845</v>
      </c>
      <c r="S1415" t="s">
        <v>231</v>
      </c>
      <c r="T1415" t="s">
        <v>231</v>
      </c>
    </row>
    <row r="1416" spans="14:20">
      <c r="N1416" t="s">
        <v>55</v>
      </c>
      <c r="O1416" t="s">
        <v>4846</v>
      </c>
      <c r="P1416" t="s">
        <v>4847</v>
      </c>
      <c r="Q1416" t="s">
        <v>4848</v>
      </c>
      <c r="R1416" t="s">
        <v>4849</v>
      </c>
      <c r="S1416" t="s">
        <v>231</v>
      </c>
      <c r="T1416" t="s">
        <v>231</v>
      </c>
    </row>
    <row r="1417" spans="14:20">
      <c r="N1417" t="s">
        <v>55</v>
      </c>
      <c r="O1417" t="s">
        <v>4850</v>
      </c>
      <c r="P1417" t="s">
        <v>4851</v>
      </c>
      <c r="Q1417" t="s">
        <v>4852</v>
      </c>
      <c r="R1417" t="s">
        <v>4853</v>
      </c>
      <c r="S1417" t="s">
        <v>231</v>
      </c>
      <c r="T1417" t="s">
        <v>231</v>
      </c>
    </row>
    <row r="1418" spans="14:20">
      <c r="N1418" t="s">
        <v>55</v>
      </c>
      <c r="O1418" t="s">
        <v>4854</v>
      </c>
      <c r="P1418" t="s">
        <v>4855</v>
      </c>
      <c r="Q1418" t="s">
        <v>4856</v>
      </c>
      <c r="R1418" t="s">
        <v>4857</v>
      </c>
      <c r="S1418" t="s">
        <v>231</v>
      </c>
      <c r="T1418" t="s">
        <v>231</v>
      </c>
    </row>
    <row r="1419" spans="14:20">
      <c r="N1419" t="s">
        <v>55</v>
      </c>
      <c r="O1419" t="s">
        <v>4858</v>
      </c>
      <c r="P1419" t="s">
        <v>4859</v>
      </c>
      <c r="Q1419" t="s">
        <v>4860</v>
      </c>
      <c r="R1419" t="s">
        <v>4861</v>
      </c>
      <c r="S1419" t="s">
        <v>231</v>
      </c>
      <c r="T1419" t="s">
        <v>231</v>
      </c>
    </row>
    <row r="1420" spans="14:20">
      <c r="N1420" t="s">
        <v>55</v>
      </c>
      <c r="O1420" t="s">
        <v>4862</v>
      </c>
      <c r="P1420" t="s">
        <v>4863</v>
      </c>
      <c r="Q1420" t="s">
        <v>4864</v>
      </c>
      <c r="R1420" t="s">
        <v>4865</v>
      </c>
      <c r="S1420" t="s">
        <v>231</v>
      </c>
      <c r="T1420" t="s">
        <v>231</v>
      </c>
    </row>
    <row r="1421" spans="14:20">
      <c r="N1421" t="s">
        <v>55</v>
      </c>
      <c r="O1421" t="s">
        <v>4866</v>
      </c>
      <c r="P1421" t="s">
        <v>4867</v>
      </c>
      <c r="Q1421" t="s">
        <v>4868</v>
      </c>
      <c r="R1421" t="s">
        <v>4869</v>
      </c>
      <c r="S1421" t="s">
        <v>231</v>
      </c>
      <c r="T1421" t="s">
        <v>231</v>
      </c>
    </row>
    <row r="1422" spans="14:20">
      <c r="N1422" t="s">
        <v>55</v>
      </c>
      <c r="O1422" t="s">
        <v>4870</v>
      </c>
      <c r="P1422" t="s">
        <v>4871</v>
      </c>
      <c r="Q1422" t="s">
        <v>4872</v>
      </c>
      <c r="R1422" t="s">
        <v>4873</v>
      </c>
      <c r="S1422" t="s">
        <v>231</v>
      </c>
      <c r="T1422" t="s">
        <v>231</v>
      </c>
    </row>
    <row r="1423" spans="14:20">
      <c r="N1423" t="s">
        <v>55</v>
      </c>
      <c r="O1423" t="s">
        <v>4874</v>
      </c>
      <c r="P1423" t="s">
        <v>4875</v>
      </c>
      <c r="Q1423" t="s">
        <v>4876</v>
      </c>
      <c r="R1423" t="s">
        <v>4877</v>
      </c>
      <c r="S1423" t="s">
        <v>231</v>
      </c>
      <c r="T1423" t="s">
        <v>231</v>
      </c>
    </row>
    <row r="1424" spans="14:20">
      <c r="N1424" t="s">
        <v>55</v>
      </c>
      <c r="O1424" t="s">
        <v>4878</v>
      </c>
      <c r="P1424" t="s">
        <v>4879</v>
      </c>
      <c r="Q1424" t="s">
        <v>4880</v>
      </c>
      <c r="R1424" t="s">
        <v>4881</v>
      </c>
      <c r="S1424" t="s">
        <v>231</v>
      </c>
      <c r="T1424" t="s">
        <v>231</v>
      </c>
    </row>
    <row r="1425" spans="14:20">
      <c r="N1425" t="s">
        <v>55</v>
      </c>
      <c r="O1425" t="s">
        <v>4882</v>
      </c>
      <c r="P1425" t="s">
        <v>4883</v>
      </c>
      <c r="Q1425" t="s">
        <v>4884</v>
      </c>
      <c r="R1425" t="s">
        <v>4885</v>
      </c>
      <c r="S1425" t="s">
        <v>231</v>
      </c>
      <c r="T1425" t="s">
        <v>231</v>
      </c>
    </row>
    <row r="1426" spans="14:20">
      <c r="N1426" t="s">
        <v>55</v>
      </c>
      <c r="O1426" t="s">
        <v>4886</v>
      </c>
      <c r="P1426" t="s">
        <v>4887</v>
      </c>
      <c r="Q1426" t="s">
        <v>4888</v>
      </c>
      <c r="R1426" t="s">
        <v>4889</v>
      </c>
      <c r="S1426" t="s">
        <v>231</v>
      </c>
      <c r="T1426" t="s">
        <v>231</v>
      </c>
    </row>
    <row r="1427" spans="14:20">
      <c r="N1427" t="s">
        <v>55</v>
      </c>
      <c r="O1427" t="s">
        <v>4890</v>
      </c>
      <c r="P1427" t="s">
        <v>4891</v>
      </c>
      <c r="Q1427" t="s">
        <v>4892</v>
      </c>
      <c r="R1427" t="s">
        <v>4893</v>
      </c>
      <c r="S1427" t="s">
        <v>231</v>
      </c>
      <c r="T1427" t="s">
        <v>231</v>
      </c>
    </row>
    <row r="1428" spans="14:20">
      <c r="N1428" t="s">
        <v>55</v>
      </c>
      <c r="O1428" t="s">
        <v>4894</v>
      </c>
      <c r="P1428" t="s">
        <v>4895</v>
      </c>
      <c r="Q1428" t="s">
        <v>4896</v>
      </c>
      <c r="R1428" t="s">
        <v>4897</v>
      </c>
      <c r="S1428" t="s">
        <v>231</v>
      </c>
      <c r="T1428" t="s">
        <v>231</v>
      </c>
    </row>
    <row r="1429" spans="14:20">
      <c r="N1429" t="s">
        <v>55</v>
      </c>
      <c r="O1429" t="s">
        <v>4898</v>
      </c>
      <c r="P1429" t="s">
        <v>4899</v>
      </c>
      <c r="Q1429" t="s">
        <v>4900</v>
      </c>
      <c r="R1429" t="s">
        <v>4901</v>
      </c>
      <c r="S1429" t="s">
        <v>231</v>
      </c>
      <c r="T1429" t="s">
        <v>231</v>
      </c>
    </row>
    <row r="1430" spans="14:20">
      <c r="N1430" t="s">
        <v>55</v>
      </c>
      <c r="O1430" t="s">
        <v>4902</v>
      </c>
      <c r="P1430" t="s">
        <v>4903</v>
      </c>
      <c r="Q1430" t="s">
        <v>4904</v>
      </c>
      <c r="R1430" t="s">
        <v>4905</v>
      </c>
      <c r="S1430" t="s">
        <v>231</v>
      </c>
      <c r="T1430" t="s">
        <v>231</v>
      </c>
    </row>
    <row r="1431" spans="14:20">
      <c r="N1431" t="s">
        <v>55</v>
      </c>
      <c r="O1431" t="s">
        <v>4906</v>
      </c>
      <c r="P1431" t="s">
        <v>4907</v>
      </c>
      <c r="Q1431" t="s">
        <v>4908</v>
      </c>
      <c r="R1431" t="s">
        <v>4909</v>
      </c>
      <c r="S1431" t="s">
        <v>231</v>
      </c>
      <c r="T1431" t="s">
        <v>231</v>
      </c>
    </row>
    <row r="1432" spans="14:20">
      <c r="N1432" t="s">
        <v>55</v>
      </c>
      <c r="O1432" t="s">
        <v>4910</v>
      </c>
      <c r="P1432" t="s">
        <v>4911</v>
      </c>
      <c r="Q1432" t="s">
        <v>4912</v>
      </c>
      <c r="R1432" t="s">
        <v>4913</v>
      </c>
      <c r="S1432" t="s">
        <v>231</v>
      </c>
      <c r="T1432" t="s">
        <v>231</v>
      </c>
    </row>
    <row r="1433" spans="14:20">
      <c r="N1433" t="s">
        <v>55</v>
      </c>
      <c r="O1433" t="s">
        <v>4914</v>
      </c>
      <c r="P1433" t="s">
        <v>4915</v>
      </c>
      <c r="Q1433" t="s">
        <v>4916</v>
      </c>
      <c r="R1433" t="s">
        <v>4917</v>
      </c>
      <c r="S1433" t="s">
        <v>231</v>
      </c>
      <c r="T1433" t="s">
        <v>231</v>
      </c>
    </row>
    <row r="1434" spans="14:20">
      <c r="N1434" t="s">
        <v>55</v>
      </c>
      <c r="O1434" t="s">
        <v>4918</v>
      </c>
      <c r="P1434" t="s">
        <v>4919</v>
      </c>
      <c r="Q1434" t="s">
        <v>4920</v>
      </c>
      <c r="R1434" t="s">
        <v>4921</v>
      </c>
      <c r="S1434" t="s">
        <v>231</v>
      </c>
      <c r="T1434" t="s">
        <v>231</v>
      </c>
    </row>
    <row r="1435" spans="14:20">
      <c r="N1435" t="s">
        <v>55</v>
      </c>
      <c r="O1435" t="s">
        <v>4922</v>
      </c>
      <c r="P1435" t="s">
        <v>4923</v>
      </c>
      <c r="Q1435" t="s">
        <v>4924</v>
      </c>
      <c r="R1435" t="s">
        <v>4925</v>
      </c>
      <c r="S1435" t="s">
        <v>231</v>
      </c>
      <c r="T1435" t="s">
        <v>231</v>
      </c>
    </row>
    <row r="1436" spans="14:20">
      <c r="N1436" t="s">
        <v>55</v>
      </c>
      <c r="O1436" t="s">
        <v>4926</v>
      </c>
      <c r="P1436" t="s">
        <v>4927</v>
      </c>
      <c r="Q1436" t="s">
        <v>4928</v>
      </c>
      <c r="R1436" t="s">
        <v>4929</v>
      </c>
      <c r="S1436" t="s">
        <v>231</v>
      </c>
      <c r="T1436" t="s">
        <v>231</v>
      </c>
    </row>
    <row r="1437" spans="14:20">
      <c r="N1437" t="s">
        <v>55</v>
      </c>
      <c r="O1437" t="s">
        <v>4930</v>
      </c>
      <c r="P1437" t="s">
        <v>4931</v>
      </c>
      <c r="Q1437" t="s">
        <v>4932</v>
      </c>
      <c r="R1437" t="s">
        <v>4933</v>
      </c>
      <c r="S1437" t="s">
        <v>231</v>
      </c>
      <c r="T1437" t="s">
        <v>231</v>
      </c>
    </row>
    <row r="1438" spans="14:20">
      <c r="N1438" t="s">
        <v>55</v>
      </c>
      <c r="O1438" t="s">
        <v>4934</v>
      </c>
      <c r="P1438" t="s">
        <v>4935</v>
      </c>
      <c r="Q1438" t="s">
        <v>4936</v>
      </c>
      <c r="R1438" t="s">
        <v>4937</v>
      </c>
      <c r="S1438" t="s">
        <v>231</v>
      </c>
      <c r="T1438" t="s">
        <v>231</v>
      </c>
    </row>
    <row r="1439" spans="14:20">
      <c r="N1439" t="s">
        <v>55</v>
      </c>
      <c r="O1439" t="s">
        <v>4938</v>
      </c>
      <c r="P1439" t="s">
        <v>4939</v>
      </c>
      <c r="Q1439" t="s">
        <v>4940</v>
      </c>
      <c r="R1439" t="s">
        <v>4941</v>
      </c>
      <c r="S1439" t="s">
        <v>231</v>
      </c>
      <c r="T1439" t="s">
        <v>231</v>
      </c>
    </row>
    <row r="1440" spans="14:20">
      <c r="N1440" t="s">
        <v>55</v>
      </c>
      <c r="O1440" t="s">
        <v>4942</v>
      </c>
      <c r="P1440" t="s">
        <v>4943</v>
      </c>
      <c r="Q1440" t="s">
        <v>4944</v>
      </c>
      <c r="R1440" t="s">
        <v>4945</v>
      </c>
      <c r="S1440" t="s">
        <v>231</v>
      </c>
      <c r="T1440" t="s">
        <v>231</v>
      </c>
    </row>
    <row r="1441" spans="14:20">
      <c r="N1441" t="s">
        <v>55</v>
      </c>
      <c r="O1441" t="s">
        <v>4946</v>
      </c>
      <c r="P1441" t="s">
        <v>4947</v>
      </c>
      <c r="Q1441" t="s">
        <v>4948</v>
      </c>
      <c r="R1441" t="s">
        <v>4949</v>
      </c>
      <c r="S1441" t="s">
        <v>231</v>
      </c>
      <c r="T1441" t="s">
        <v>231</v>
      </c>
    </row>
    <row r="1442" spans="14:20">
      <c r="N1442" t="s">
        <v>55</v>
      </c>
      <c r="O1442" t="s">
        <v>4950</v>
      </c>
      <c r="P1442" t="s">
        <v>4951</v>
      </c>
      <c r="Q1442" t="s">
        <v>4952</v>
      </c>
      <c r="R1442" t="s">
        <v>4953</v>
      </c>
      <c r="S1442" t="s">
        <v>231</v>
      </c>
      <c r="T1442" t="s">
        <v>231</v>
      </c>
    </row>
    <row r="1443" spans="14:20">
      <c r="N1443" t="s">
        <v>55</v>
      </c>
      <c r="O1443" t="s">
        <v>4954</v>
      </c>
      <c r="P1443" t="s">
        <v>4955</v>
      </c>
      <c r="Q1443" t="s">
        <v>4956</v>
      </c>
      <c r="R1443" t="s">
        <v>4957</v>
      </c>
      <c r="S1443" t="s">
        <v>231</v>
      </c>
      <c r="T1443" t="s">
        <v>231</v>
      </c>
    </row>
    <row r="1444" spans="14:20">
      <c r="N1444" t="s">
        <v>55</v>
      </c>
      <c r="O1444" t="s">
        <v>4958</v>
      </c>
      <c r="P1444" t="s">
        <v>4959</v>
      </c>
      <c r="Q1444" t="s">
        <v>4960</v>
      </c>
      <c r="R1444" t="s">
        <v>4961</v>
      </c>
      <c r="S1444" t="s">
        <v>231</v>
      </c>
      <c r="T1444" t="s">
        <v>231</v>
      </c>
    </row>
    <row r="1445" spans="14:20">
      <c r="N1445" t="s">
        <v>55</v>
      </c>
      <c r="O1445" t="s">
        <v>4962</v>
      </c>
      <c r="P1445" t="s">
        <v>4963</v>
      </c>
      <c r="Q1445" t="s">
        <v>4964</v>
      </c>
      <c r="R1445" t="s">
        <v>4965</v>
      </c>
      <c r="S1445" t="s">
        <v>231</v>
      </c>
      <c r="T1445" t="s">
        <v>231</v>
      </c>
    </row>
    <row r="1446" spans="14:20">
      <c r="N1446" t="s">
        <v>55</v>
      </c>
      <c r="O1446" t="s">
        <v>4966</v>
      </c>
      <c r="P1446" t="s">
        <v>4967</v>
      </c>
      <c r="Q1446" t="s">
        <v>4968</v>
      </c>
      <c r="R1446" t="s">
        <v>4969</v>
      </c>
      <c r="S1446" t="s">
        <v>231</v>
      </c>
      <c r="T1446" t="s">
        <v>231</v>
      </c>
    </row>
    <row r="1447" spans="14:20">
      <c r="N1447" t="s">
        <v>55</v>
      </c>
      <c r="O1447" t="s">
        <v>4970</v>
      </c>
      <c r="P1447" t="s">
        <v>4971</v>
      </c>
      <c r="Q1447" t="s">
        <v>4972</v>
      </c>
      <c r="R1447" t="s">
        <v>4973</v>
      </c>
      <c r="S1447" t="s">
        <v>231</v>
      </c>
      <c r="T1447" t="s">
        <v>231</v>
      </c>
    </row>
    <row r="1448" spans="14:20">
      <c r="N1448" t="s">
        <v>55</v>
      </c>
      <c r="O1448" t="s">
        <v>4974</v>
      </c>
      <c r="P1448" t="s">
        <v>4975</v>
      </c>
      <c r="Q1448" t="s">
        <v>4976</v>
      </c>
      <c r="R1448" t="s">
        <v>4977</v>
      </c>
      <c r="S1448" t="s">
        <v>231</v>
      </c>
      <c r="T1448" t="s">
        <v>231</v>
      </c>
    </row>
    <row r="1449" spans="14:20">
      <c r="N1449" t="s">
        <v>55</v>
      </c>
      <c r="O1449" t="s">
        <v>4978</v>
      </c>
      <c r="P1449" t="s">
        <v>4979</v>
      </c>
      <c r="Q1449" t="s">
        <v>4980</v>
      </c>
      <c r="R1449" t="s">
        <v>4981</v>
      </c>
      <c r="S1449" t="s">
        <v>231</v>
      </c>
      <c r="T1449" t="s">
        <v>231</v>
      </c>
    </row>
    <row r="1450" spans="14:20">
      <c r="N1450" t="s">
        <v>55</v>
      </c>
      <c r="O1450" t="s">
        <v>4982</v>
      </c>
      <c r="P1450" t="s">
        <v>4983</v>
      </c>
      <c r="Q1450" t="s">
        <v>4984</v>
      </c>
      <c r="R1450" t="s">
        <v>4985</v>
      </c>
      <c r="S1450" t="s">
        <v>231</v>
      </c>
      <c r="T1450" t="s">
        <v>231</v>
      </c>
    </row>
    <row r="1451" spans="14:20">
      <c r="N1451" t="s">
        <v>55</v>
      </c>
      <c r="O1451" t="s">
        <v>4986</v>
      </c>
      <c r="P1451" t="s">
        <v>4987</v>
      </c>
      <c r="Q1451" t="s">
        <v>4988</v>
      </c>
      <c r="R1451" t="s">
        <v>4989</v>
      </c>
      <c r="S1451" t="s">
        <v>231</v>
      </c>
      <c r="T1451" t="s">
        <v>231</v>
      </c>
    </row>
    <row r="1452" spans="14:20">
      <c r="N1452" t="s">
        <v>55</v>
      </c>
      <c r="O1452" t="s">
        <v>4990</v>
      </c>
      <c r="P1452" t="s">
        <v>4991</v>
      </c>
      <c r="Q1452" t="s">
        <v>4992</v>
      </c>
      <c r="R1452" t="s">
        <v>4993</v>
      </c>
      <c r="S1452" t="s">
        <v>231</v>
      </c>
      <c r="T1452" t="s">
        <v>231</v>
      </c>
    </row>
    <row r="1453" spans="14:20">
      <c r="N1453" t="s">
        <v>55</v>
      </c>
      <c r="O1453" t="s">
        <v>4994</v>
      </c>
      <c r="P1453" t="s">
        <v>4995</v>
      </c>
      <c r="Q1453" t="s">
        <v>4996</v>
      </c>
      <c r="R1453" t="s">
        <v>4997</v>
      </c>
      <c r="S1453" t="s">
        <v>231</v>
      </c>
      <c r="T1453" t="s">
        <v>231</v>
      </c>
    </row>
    <row r="1454" spans="14:20">
      <c r="N1454" t="s">
        <v>55</v>
      </c>
      <c r="O1454" t="s">
        <v>4998</v>
      </c>
      <c r="P1454" t="s">
        <v>4999</v>
      </c>
      <c r="Q1454" t="s">
        <v>5000</v>
      </c>
      <c r="R1454" t="s">
        <v>5001</v>
      </c>
      <c r="S1454" t="s">
        <v>231</v>
      </c>
      <c r="T1454" t="s">
        <v>231</v>
      </c>
    </row>
    <row r="1455" spans="14:20">
      <c r="N1455" t="s">
        <v>55</v>
      </c>
      <c r="O1455" t="s">
        <v>5002</v>
      </c>
      <c r="P1455" t="s">
        <v>5003</v>
      </c>
      <c r="Q1455" t="s">
        <v>5004</v>
      </c>
      <c r="R1455" t="s">
        <v>5005</v>
      </c>
      <c r="S1455" t="s">
        <v>231</v>
      </c>
      <c r="T1455" t="s">
        <v>231</v>
      </c>
    </row>
    <row r="1456" spans="14:20">
      <c r="N1456" t="s">
        <v>55</v>
      </c>
      <c r="O1456" t="s">
        <v>5006</v>
      </c>
      <c r="P1456" t="s">
        <v>5007</v>
      </c>
      <c r="Q1456" t="s">
        <v>5008</v>
      </c>
      <c r="R1456" t="s">
        <v>5009</v>
      </c>
      <c r="S1456" t="s">
        <v>231</v>
      </c>
      <c r="T1456" t="s">
        <v>231</v>
      </c>
    </row>
    <row r="1457" spans="14:20">
      <c r="N1457" t="s">
        <v>55</v>
      </c>
      <c r="O1457" t="s">
        <v>5010</v>
      </c>
      <c r="P1457" t="s">
        <v>5011</v>
      </c>
      <c r="Q1457" t="s">
        <v>5012</v>
      </c>
      <c r="R1457" t="s">
        <v>5013</v>
      </c>
      <c r="S1457" t="s">
        <v>231</v>
      </c>
      <c r="T1457" t="s">
        <v>231</v>
      </c>
    </row>
    <row r="1458" spans="14:20">
      <c r="N1458" t="s">
        <v>55</v>
      </c>
      <c r="O1458" t="s">
        <v>5014</v>
      </c>
      <c r="P1458" t="s">
        <v>5015</v>
      </c>
      <c r="Q1458" t="s">
        <v>5016</v>
      </c>
      <c r="R1458" t="s">
        <v>5017</v>
      </c>
      <c r="S1458" t="s">
        <v>231</v>
      </c>
      <c r="T1458" t="s">
        <v>231</v>
      </c>
    </row>
    <row r="1459" spans="14:20">
      <c r="N1459" t="s">
        <v>55</v>
      </c>
      <c r="O1459" t="s">
        <v>5018</v>
      </c>
      <c r="P1459" t="s">
        <v>5019</v>
      </c>
      <c r="Q1459" t="s">
        <v>5020</v>
      </c>
      <c r="R1459" t="s">
        <v>5021</v>
      </c>
      <c r="S1459" t="s">
        <v>231</v>
      </c>
      <c r="T1459" t="s">
        <v>231</v>
      </c>
    </row>
    <row r="1460" spans="14:20">
      <c r="N1460" t="s">
        <v>55</v>
      </c>
      <c r="O1460" t="s">
        <v>5022</v>
      </c>
      <c r="P1460" t="s">
        <v>5023</v>
      </c>
      <c r="Q1460" t="s">
        <v>5024</v>
      </c>
      <c r="R1460" t="s">
        <v>5025</v>
      </c>
      <c r="S1460" t="s">
        <v>231</v>
      </c>
      <c r="T1460" t="s">
        <v>231</v>
      </c>
    </row>
    <row r="1461" spans="14:20">
      <c r="N1461" t="s">
        <v>55</v>
      </c>
      <c r="O1461" t="s">
        <v>5026</v>
      </c>
      <c r="P1461" t="s">
        <v>5027</v>
      </c>
      <c r="Q1461" t="s">
        <v>5028</v>
      </c>
      <c r="R1461" t="s">
        <v>5029</v>
      </c>
      <c r="S1461" t="s">
        <v>231</v>
      </c>
      <c r="T1461" t="s">
        <v>231</v>
      </c>
    </row>
    <row r="1462" spans="14:20">
      <c r="N1462" t="s">
        <v>55</v>
      </c>
      <c r="O1462" t="s">
        <v>5030</v>
      </c>
      <c r="P1462" t="s">
        <v>5031</v>
      </c>
      <c r="Q1462" t="s">
        <v>5032</v>
      </c>
      <c r="R1462" t="s">
        <v>5033</v>
      </c>
      <c r="S1462" t="s">
        <v>231</v>
      </c>
      <c r="T1462" t="s">
        <v>231</v>
      </c>
    </row>
    <row r="1463" spans="14:20">
      <c r="N1463" t="s">
        <v>55</v>
      </c>
      <c r="O1463" t="s">
        <v>5034</v>
      </c>
      <c r="P1463" t="s">
        <v>5035</v>
      </c>
      <c r="Q1463" t="s">
        <v>5036</v>
      </c>
      <c r="R1463" t="s">
        <v>5037</v>
      </c>
      <c r="S1463" t="s">
        <v>231</v>
      </c>
      <c r="T1463" t="s">
        <v>231</v>
      </c>
    </row>
    <row r="1464" spans="14:20">
      <c r="N1464" t="s">
        <v>55</v>
      </c>
      <c r="O1464" t="s">
        <v>5038</v>
      </c>
      <c r="P1464" t="s">
        <v>5039</v>
      </c>
      <c r="Q1464" t="s">
        <v>5040</v>
      </c>
      <c r="R1464" t="s">
        <v>5041</v>
      </c>
      <c r="S1464" t="s">
        <v>231</v>
      </c>
      <c r="T1464" t="s">
        <v>231</v>
      </c>
    </row>
    <row r="1465" spans="14:20">
      <c r="N1465" t="s">
        <v>55</v>
      </c>
      <c r="O1465" t="s">
        <v>5042</v>
      </c>
      <c r="P1465" t="s">
        <v>5043</v>
      </c>
      <c r="Q1465" t="s">
        <v>5044</v>
      </c>
      <c r="R1465" t="s">
        <v>5045</v>
      </c>
      <c r="S1465" t="s">
        <v>231</v>
      </c>
      <c r="T1465" t="s">
        <v>231</v>
      </c>
    </row>
    <row r="1466" spans="14:20">
      <c r="N1466" t="s">
        <v>55</v>
      </c>
      <c r="O1466" t="s">
        <v>5046</v>
      </c>
      <c r="P1466" t="s">
        <v>5047</v>
      </c>
      <c r="Q1466" t="s">
        <v>5048</v>
      </c>
      <c r="R1466" t="s">
        <v>5049</v>
      </c>
      <c r="S1466" t="s">
        <v>231</v>
      </c>
      <c r="T1466" t="s">
        <v>231</v>
      </c>
    </row>
    <row r="1467" spans="14:20">
      <c r="N1467" t="s">
        <v>55</v>
      </c>
      <c r="O1467" t="s">
        <v>5050</v>
      </c>
      <c r="P1467" t="s">
        <v>5051</v>
      </c>
      <c r="Q1467" t="s">
        <v>5052</v>
      </c>
      <c r="R1467" t="s">
        <v>5053</v>
      </c>
      <c r="S1467" t="s">
        <v>231</v>
      </c>
      <c r="T1467" t="s">
        <v>231</v>
      </c>
    </row>
    <row r="1468" spans="14:20">
      <c r="N1468" t="s">
        <v>55</v>
      </c>
      <c r="O1468" t="s">
        <v>5054</v>
      </c>
      <c r="P1468" t="s">
        <v>5055</v>
      </c>
      <c r="Q1468" t="s">
        <v>5056</v>
      </c>
      <c r="R1468" t="s">
        <v>5057</v>
      </c>
      <c r="S1468" t="s">
        <v>231</v>
      </c>
      <c r="T1468" t="s">
        <v>231</v>
      </c>
    </row>
    <row r="1469" spans="14:20">
      <c r="N1469" t="s">
        <v>55</v>
      </c>
      <c r="O1469" t="s">
        <v>5058</v>
      </c>
      <c r="P1469" t="s">
        <v>5059</v>
      </c>
      <c r="Q1469" t="s">
        <v>5060</v>
      </c>
      <c r="R1469" t="s">
        <v>5061</v>
      </c>
      <c r="S1469" t="s">
        <v>231</v>
      </c>
      <c r="T1469" t="s">
        <v>231</v>
      </c>
    </row>
    <row r="1470" spans="14:20">
      <c r="N1470" t="s">
        <v>55</v>
      </c>
      <c r="O1470" t="s">
        <v>5062</v>
      </c>
      <c r="P1470" t="s">
        <v>5063</v>
      </c>
      <c r="Q1470" t="s">
        <v>5064</v>
      </c>
      <c r="R1470" t="s">
        <v>5065</v>
      </c>
      <c r="S1470" t="s">
        <v>231</v>
      </c>
      <c r="T1470" t="s">
        <v>231</v>
      </c>
    </row>
    <row r="1471" spans="14:20">
      <c r="N1471" t="s">
        <v>55</v>
      </c>
      <c r="O1471" t="s">
        <v>5066</v>
      </c>
      <c r="P1471" t="s">
        <v>5067</v>
      </c>
      <c r="Q1471" t="s">
        <v>5068</v>
      </c>
      <c r="R1471" t="s">
        <v>5069</v>
      </c>
      <c r="S1471" t="s">
        <v>231</v>
      </c>
      <c r="T1471" t="s">
        <v>231</v>
      </c>
    </row>
    <row r="1472" spans="14:20">
      <c r="N1472" t="s">
        <v>55</v>
      </c>
      <c r="O1472" t="s">
        <v>5070</v>
      </c>
      <c r="P1472" t="s">
        <v>5071</v>
      </c>
      <c r="Q1472" t="s">
        <v>5072</v>
      </c>
      <c r="R1472" t="s">
        <v>5073</v>
      </c>
      <c r="S1472" t="s">
        <v>231</v>
      </c>
      <c r="T1472" t="s">
        <v>231</v>
      </c>
    </row>
    <row r="1473" spans="14:20">
      <c r="N1473" t="s">
        <v>55</v>
      </c>
      <c r="O1473" t="s">
        <v>5074</v>
      </c>
      <c r="P1473" t="s">
        <v>5075</v>
      </c>
      <c r="Q1473" t="s">
        <v>5076</v>
      </c>
      <c r="R1473" t="s">
        <v>5077</v>
      </c>
      <c r="S1473" t="s">
        <v>231</v>
      </c>
      <c r="T1473" t="s">
        <v>231</v>
      </c>
    </row>
    <row r="1474" spans="14:20">
      <c r="N1474" t="s">
        <v>55</v>
      </c>
      <c r="O1474" t="s">
        <v>5078</v>
      </c>
      <c r="P1474" t="s">
        <v>5079</v>
      </c>
      <c r="Q1474" t="s">
        <v>5080</v>
      </c>
      <c r="R1474" t="s">
        <v>5081</v>
      </c>
      <c r="S1474" t="s">
        <v>231</v>
      </c>
      <c r="T1474" t="s">
        <v>231</v>
      </c>
    </row>
    <row r="1475" spans="14:20">
      <c r="N1475" t="s">
        <v>55</v>
      </c>
      <c r="O1475" t="s">
        <v>5082</v>
      </c>
      <c r="P1475" t="s">
        <v>5083</v>
      </c>
      <c r="Q1475" t="s">
        <v>5084</v>
      </c>
      <c r="R1475" t="s">
        <v>5085</v>
      </c>
      <c r="S1475" t="s">
        <v>231</v>
      </c>
      <c r="T1475" t="s">
        <v>231</v>
      </c>
    </row>
    <row r="1476" spans="14:20">
      <c r="N1476" t="s">
        <v>55</v>
      </c>
      <c r="O1476" t="s">
        <v>5086</v>
      </c>
      <c r="P1476" t="s">
        <v>5087</v>
      </c>
      <c r="Q1476" t="s">
        <v>5088</v>
      </c>
      <c r="R1476" t="s">
        <v>5089</v>
      </c>
      <c r="S1476" t="s">
        <v>231</v>
      </c>
      <c r="T1476" t="s">
        <v>231</v>
      </c>
    </row>
    <row r="1477" spans="14:20">
      <c r="N1477" t="s">
        <v>55</v>
      </c>
      <c r="O1477" t="s">
        <v>5090</v>
      </c>
      <c r="P1477" t="s">
        <v>5091</v>
      </c>
      <c r="Q1477" t="s">
        <v>5092</v>
      </c>
      <c r="R1477" t="s">
        <v>5093</v>
      </c>
      <c r="S1477" t="s">
        <v>231</v>
      </c>
      <c r="T1477" t="s">
        <v>231</v>
      </c>
    </row>
    <row r="1478" spans="14:20">
      <c r="N1478" t="s">
        <v>55</v>
      </c>
      <c r="O1478" t="s">
        <v>5094</v>
      </c>
      <c r="P1478" t="s">
        <v>5095</v>
      </c>
      <c r="Q1478" t="s">
        <v>5096</v>
      </c>
      <c r="R1478" t="s">
        <v>5097</v>
      </c>
      <c r="S1478" t="s">
        <v>231</v>
      </c>
      <c r="T1478" t="s">
        <v>231</v>
      </c>
    </row>
    <row r="1479" spans="14:20">
      <c r="N1479" t="s">
        <v>55</v>
      </c>
      <c r="O1479" t="s">
        <v>5098</v>
      </c>
      <c r="P1479" t="s">
        <v>5099</v>
      </c>
      <c r="Q1479" t="s">
        <v>5100</v>
      </c>
      <c r="R1479" t="s">
        <v>5101</v>
      </c>
      <c r="S1479" t="s">
        <v>231</v>
      </c>
      <c r="T1479" t="s">
        <v>231</v>
      </c>
    </row>
    <row r="1480" spans="14:20">
      <c r="N1480" t="s">
        <v>55</v>
      </c>
      <c r="O1480" t="s">
        <v>5102</v>
      </c>
      <c r="P1480" t="s">
        <v>5103</v>
      </c>
      <c r="Q1480" t="s">
        <v>5104</v>
      </c>
      <c r="R1480" t="s">
        <v>5105</v>
      </c>
      <c r="S1480" t="s">
        <v>231</v>
      </c>
      <c r="T1480" t="s">
        <v>231</v>
      </c>
    </row>
    <row r="1481" spans="14:20">
      <c r="N1481" t="s">
        <v>55</v>
      </c>
      <c r="O1481" t="s">
        <v>5106</v>
      </c>
      <c r="P1481" t="s">
        <v>5107</v>
      </c>
      <c r="Q1481" t="s">
        <v>5108</v>
      </c>
      <c r="R1481" t="s">
        <v>5109</v>
      </c>
      <c r="S1481" t="s">
        <v>231</v>
      </c>
      <c r="T1481" t="s">
        <v>231</v>
      </c>
    </row>
    <row r="1482" spans="14:20">
      <c r="N1482" t="s">
        <v>55</v>
      </c>
      <c r="O1482" t="s">
        <v>5110</v>
      </c>
      <c r="P1482" t="s">
        <v>5111</v>
      </c>
      <c r="Q1482" t="s">
        <v>5112</v>
      </c>
      <c r="R1482" t="s">
        <v>5113</v>
      </c>
      <c r="S1482" t="s">
        <v>231</v>
      </c>
      <c r="T1482" t="s">
        <v>231</v>
      </c>
    </row>
    <row r="1483" spans="14:20">
      <c r="N1483" t="s">
        <v>55</v>
      </c>
      <c r="O1483" t="s">
        <v>5114</v>
      </c>
      <c r="P1483" t="s">
        <v>5115</v>
      </c>
      <c r="Q1483" t="s">
        <v>5116</v>
      </c>
      <c r="R1483" t="s">
        <v>5117</v>
      </c>
      <c r="S1483" t="s">
        <v>231</v>
      </c>
      <c r="T1483" t="s">
        <v>231</v>
      </c>
    </row>
    <row r="1484" spans="14:20">
      <c r="N1484" t="s">
        <v>55</v>
      </c>
      <c r="O1484" t="s">
        <v>5118</v>
      </c>
      <c r="P1484" t="s">
        <v>5119</v>
      </c>
      <c r="Q1484" t="s">
        <v>5120</v>
      </c>
      <c r="R1484" t="s">
        <v>5121</v>
      </c>
      <c r="S1484" t="s">
        <v>231</v>
      </c>
      <c r="T1484" t="s">
        <v>231</v>
      </c>
    </row>
    <row r="1485" spans="14:20">
      <c r="N1485" t="s">
        <v>55</v>
      </c>
      <c r="O1485" t="s">
        <v>5122</v>
      </c>
      <c r="P1485" t="s">
        <v>5123</v>
      </c>
      <c r="Q1485" t="s">
        <v>5124</v>
      </c>
      <c r="R1485" t="s">
        <v>5125</v>
      </c>
      <c r="S1485" t="s">
        <v>231</v>
      </c>
      <c r="T1485" t="s">
        <v>231</v>
      </c>
    </row>
    <row r="1486" spans="14:20">
      <c r="N1486" t="s">
        <v>55</v>
      </c>
      <c r="O1486" t="s">
        <v>5126</v>
      </c>
      <c r="P1486" t="s">
        <v>5127</v>
      </c>
      <c r="Q1486" t="s">
        <v>5128</v>
      </c>
      <c r="R1486" t="s">
        <v>5129</v>
      </c>
      <c r="S1486" t="s">
        <v>231</v>
      </c>
      <c r="T1486" t="s">
        <v>231</v>
      </c>
    </row>
    <row r="1487" spans="14:20">
      <c r="N1487" t="s">
        <v>55</v>
      </c>
      <c r="O1487" t="s">
        <v>5130</v>
      </c>
      <c r="P1487" t="s">
        <v>5131</v>
      </c>
      <c r="Q1487" t="s">
        <v>5132</v>
      </c>
      <c r="R1487" t="s">
        <v>5133</v>
      </c>
      <c r="S1487" t="s">
        <v>231</v>
      </c>
      <c r="T1487" t="s">
        <v>231</v>
      </c>
    </row>
    <row r="1488" spans="14:20">
      <c r="N1488" t="s">
        <v>55</v>
      </c>
      <c r="O1488" t="s">
        <v>5134</v>
      </c>
      <c r="P1488" t="s">
        <v>5135</v>
      </c>
      <c r="Q1488" t="s">
        <v>5136</v>
      </c>
      <c r="R1488" t="s">
        <v>5137</v>
      </c>
      <c r="S1488" t="s">
        <v>231</v>
      </c>
      <c r="T1488" t="s">
        <v>231</v>
      </c>
    </row>
    <row r="1489" spans="14:20">
      <c r="N1489" t="s">
        <v>55</v>
      </c>
      <c r="O1489" t="s">
        <v>5138</v>
      </c>
      <c r="P1489" t="s">
        <v>5139</v>
      </c>
      <c r="Q1489" t="s">
        <v>5140</v>
      </c>
      <c r="R1489" t="s">
        <v>5141</v>
      </c>
      <c r="S1489" t="s">
        <v>231</v>
      </c>
      <c r="T1489" t="s">
        <v>231</v>
      </c>
    </row>
    <row r="1490" spans="14:20">
      <c r="N1490" t="s">
        <v>55</v>
      </c>
      <c r="O1490" t="s">
        <v>5142</v>
      </c>
      <c r="P1490" t="s">
        <v>5143</v>
      </c>
      <c r="Q1490" t="s">
        <v>5144</v>
      </c>
      <c r="R1490" t="s">
        <v>5145</v>
      </c>
      <c r="S1490" t="s">
        <v>231</v>
      </c>
      <c r="T1490" t="s">
        <v>231</v>
      </c>
    </row>
    <row r="1491" spans="14:20">
      <c r="N1491" t="s">
        <v>55</v>
      </c>
      <c r="O1491" t="s">
        <v>5146</v>
      </c>
      <c r="P1491" t="s">
        <v>5147</v>
      </c>
      <c r="Q1491" t="s">
        <v>5148</v>
      </c>
      <c r="R1491" t="s">
        <v>5149</v>
      </c>
      <c r="S1491" t="s">
        <v>231</v>
      </c>
      <c r="T1491" t="s">
        <v>231</v>
      </c>
    </row>
    <row r="1492" spans="14:20">
      <c r="N1492" t="s">
        <v>55</v>
      </c>
      <c r="O1492" t="s">
        <v>5150</v>
      </c>
      <c r="P1492" t="s">
        <v>5151</v>
      </c>
      <c r="Q1492" t="s">
        <v>5152</v>
      </c>
      <c r="R1492" t="s">
        <v>5153</v>
      </c>
      <c r="S1492" t="s">
        <v>231</v>
      </c>
      <c r="T1492" t="s">
        <v>231</v>
      </c>
    </row>
    <row r="1493" spans="14:20">
      <c r="N1493" t="s">
        <v>55</v>
      </c>
      <c r="O1493" t="s">
        <v>5154</v>
      </c>
      <c r="P1493" t="s">
        <v>5155</v>
      </c>
      <c r="Q1493" t="s">
        <v>5156</v>
      </c>
      <c r="R1493" t="s">
        <v>5157</v>
      </c>
      <c r="S1493" t="s">
        <v>231</v>
      </c>
      <c r="T1493" t="s">
        <v>231</v>
      </c>
    </row>
    <row r="1494" spans="14:20">
      <c r="N1494" t="s">
        <v>55</v>
      </c>
      <c r="O1494" t="s">
        <v>5158</v>
      </c>
      <c r="P1494" t="s">
        <v>5159</v>
      </c>
      <c r="Q1494" t="s">
        <v>5160</v>
      </c>
      <c r="R1494" t="s">
        <v>5161</v>
      </c>
      <c r="S1494" t="s">
        <v>231</v>
      </c>
      <c r="T1494" t="s">
        <v>231</v>
      </c>
    </row>
    <row r="1495" spans="14:20">
      <c r="N1495" t="s">
        <v>55</v>
      </c>
      <c r="O1495" t="s">
        <v>5162</v>
      </c>
      <c r="P1495" t="s">
        <v>5163</v>
      </c>
      <c r="Q1495" t="s">
        <v>5164</v>
      </c>
      <c r="R1495" t="s">
        <v>5165</v>
      </c>
      <c r="S1495" t="s">
        <v>231</v>
      </c>
      <c r="T1495" t="s">
        <v>231</v>
      </c>
    </row>
    <row r="1496" spans="14:20">
      <c r="N1496" t="s">
        <v>55</v>
      </c>
      <c r="O1496" t="s">
        <v>5166</v>
      </c>
      <c r="P1496" t="s">
        <v>5167</v>
      </c>
      <c r="Q1496" t="s">
        <v>5168</v>
      </c>
      <c r="R1496" t="s">
        <v>5169</v>
      </c>
      <c r="S1496" t="s">
        <v>231</v>
      </c>
      <c r="T1496" t="s">
        <v>231</v>
      </c>
    </row>
    <row r="1497" spans="14:20">
      <c r="N1497" t="s">
        <v>55</v>
      </c>
      <c r="O1497" t="s">
        <v>5170</v>
      </c>
      <c r="P1497" t="s">
        <v>5171</v>
      </c>
      <c r="Q1497" t="s">
        <v>5172</v>
      </c>
      <c r="R1497" t="s">
        <v>5173</v>
      </c>
      <c r="S1497" t="s">
        <v>231</v>
      </c>
      <c r="T1497" t="s">
        <v>231</v>
      </c>
    </row>
    <row r="1498" spans="14:20">
      <c r="N1498" t="s">
        <v>55</v>
      </c>
      <c r="O1498" t="s">
        <v>5174</v>
      </c>
      <c r="P1498" t="s">
        <v>5175</v>
      </c>
      <c r="Q1498" t="s">
        <v>5176</v>
      </c>
      <c r="R1498" t="s">
        <v>5177</v>
      </c>
      <c r="S1498" t="s">
        <v>231</v>
      </c>
      <c r="T1498" t="s">
        <v>231</v>
      </c>
    </row>
    <row r="1499" spans="14:20">
      <c r="N1499" t="s">
        <v>55</v>
      </c>
      <c r="O1499" t="s">
        <v>5178</v>
      </c>
      <c r="P1499" t="s">
        <v>5179</v>
      </c>
      <c r="Q1499" t="s">
        <v>5180</v>
      </c>
      <c r="R1499" t="s">
        <v>5181</v>
      </c>
      <c r="S1499" t="s">
        <v>231</v>
      </c>
      <c r="T1499" t="s">
        <v>231</v>
      </c>
    </row>
    <row r="1500" spans="14:20">
      <c r="N1500" t="s">
        <v>55</v>
      </c>
      <c r="O1500" t="s">
        <v>5182</v>
      </c>
      <c r="P1500" t="s">
        <v>5183</v>
      </c>
      <c r="Q1500" t="s">
        <v>5184</v>
      </c>
      <c r="R1500" t="s">
        <v>5185</v>
      </c>
      <c r="S1500" t="s">
        <v>231</v>
      </c>
      <c r="T1500" t="s">
        <v>231</v>
      </c>
    </row>
    <row r="1501" spans="14:20">
      <c r="N1501" t="s">
        <v>55</v>
      </c>
      <c r="O1501" t="s">
        <v>5186</v>
      </c>
      <c r="P1501" t="s">
        <v>5187</v>
      </c>
      <c r="Q1501" t="s">
        <v>5188</v>
      </c>
      <c r="R1501" t="s">
        <v>5189</v>
      </c>
      <c r="S1501" t="s">
        <v>231</v>
      </c>
      <c r="T1501" t="s">
        <v>231</v>
      </c>
    </row>
    <row r="1502" spans="14:20">
      <c r="N1502" t="s">
        <v>55</v>
      </c>
      <c r="O1502" t="s">
        <v>5190</v>
      </c>
      <c r="P1502" t="s">
        <v>5191</v>
      </c>
      <c r="Q1502" t="s">
        <v>5192</v>
      </c>
      <c r="R1502" t="s">
        <v>5193</v>
      </c>
      <c r="S1502" t="s">
        <v>231</v>
      </c>
      <c r="T1502" t="s">
        <v>231</v>
      </c>
    </row>
    <row r="1503" spans="14:20">
      <c r="N1503" t="s">
        <v>55</v>
      </c>
      <c r="O1503" t="s">
        <v>5194</v>
      </c>
      <c r="P1503" t="s">
        <v>5195</v>
      </c>
      <c r="Q1503" t="s">
        <v>5196</v>
      </c>
      <c r="R1503" t="s">
        <v>5197</v>
      </c>
      <c r="S1503" t="s">
        <v>231</v>
      </c>
      <c r="T1503" t="s">
        <v>231</v>
      </c>
    </row>
    <row r="1504" spans="14:20">
      <c r="N1504" t="s">
        <v>55</v>
      </c>
      <c r="O1504" t="s">
        <v>5198</v>
      </c>
      <c r="P1504" t="s">
        <v>5199</v>
      </c>
      <c r="Q1504" t="s">
        <v>5200</v>
      </c>
      <c r="R1504" t="s">
        <v>3640</v>
      </c>
      <c r="S1504" t="s">
        <v>231</v>
      </c>
      <c r="T1504" t="s">
        <v>231</v>
      </c>
    </row>
    <row r="1505" spans="14:20">
      <c r="N1505" t="s">
        <v>55</v>
      </c>
      <c r="O1505" t="s">
        <v>5201</v>
      </c>
      <c r="P1505" t="s">
        <v>5202</v>
      </c>
      <c r="Q1505" t="s">
        <v>5203</v>
      </c>
      <c r="R1505" t="s">
        <v>5204</v>
      </c>
      <c r="S1505" t="s">
        <v>231</v>
      </c>
      <c r="T1505" t="s">
        <v>231</v>
      </c>
    </row>
    <row r="1506" spans="14:20">
      <c r="N1506" t="s">
        <v>55</v>
      </c>
      <c r="O1506" t="s">
        <v>5205</v>
      </c>
      <c r="P1506" t="s">
        <v>5206</v>
      </c>
      <c r="Q1506" t="s">
        <v>5207</v>
      </c>
      <c r="R1506" t="s">
        <v>5208</v>
      </c>
      <c r="S1506" t="s">
        <v>231</v>
      </c>
      <c r="T1506" t="s">
        <v>231</v>
      </c>
    </row>
    <row r="1507" spans="14:20">
      <c r="N1507" t="s">
        <v>55</v>
      </c>
      <c r="O1507" t="s">
        <v>5209</v>
      </c>
      <c r="P1507" t="s">
        <v>5210</v>
      </c>
      <c r="Q1507" t="s">
        <v>5211</v>
      </c>
      <c r="R1507" t="s">
        <v>5212</v>
      </c>
      <c r="S1507" t="s">
        <v>231</v>
      </c>
      <c r="T1507" t="s">
        <v>231</v>
      </c>
    </row>
    <row r="1508" spans="14:20">
      <c r="N1508" t="s">
        <v>55</v>
      </c>
      <c r="O1508" t="s">
        <v>5213</v>
      </c>
      <c r="P1508" t="s">
        <v>5214</v>
      </c>
      <c r="Q1508" t="s">
        <v>5215</v>
      </c>
      <c r="R1508" t="s">
        <v>5216</v>
      </c>
      <c r="S1508" t="s">
        <v>231</v>
      </c>
      <c r="T1508" t="s">
        <v>231</v>
      </c>
    </row>
    <row r="1509" spans="14:20">
      <c r="N1509" t="s">
        <v>55</v>
      </c>
      <c r="O1509" t="s">
        <v>5217</v>
      </c>
      <c r="P1509" t="s">
        <v>5218</v>
      </c>
      <c r="Q1509" t="s">
        <v>5219</v>
      </c>
      <c r="R1509" t="s">
        <v>5220</v>
      </c>
      <c r="S1509" t="s">
        <v>231</v>
      </c>
      <c r="T1509" t="s">
        <v>231</v>
      </c>
    </row>
    <row r="1510" spans="14:20">
      <c r="N1510" t="s">
        <v>55</v>
      </c>
      <c r="O1510" t="s">
        <v>5221</v>
      </c>
      <c r="P1510" t="s">
        <v>5222</v>
      </c>
      <c r="Q1510" t="s">
        <v>5223</v>
      </c>
      <c r="R1510" t="s">
        <v>5224</v>
      </c>
      <c r="S1510" t="s">
        <v>231</v>
      </c>
      <c r="T1510" t="s">
        <v>231</v>
      </c>
    </row>
    <row r="1511" spans="14:20">
      <c r="N1511" t="s">
        <v>55</v>
      </c>
      <c r="O1511" t="s">
        <v>5225</v>
      </c>
      <c r="P1511" t="s">
        <v>5226</v>
      </c>
      <c r="Q1511" t="s">
        <v>5227</v>
      </c>
      <c r="R1511" t="s">
        <v>5228</v>
      </c>
      <c r="S1511" t="s">
        <v>231</v>
      </c>
      <c r="T1511" t="s">
        <v>231</v>
      </c>
    </row>
    <row r="1512" spans="14:20">
      <c r="N1512" t="s">
        <v>55</v>
      </c>
      <c r="O1512" t="s">
        <v>5229</v>
      </c>
      <c r="P1512" t="s">
        <v>5230</v>
      </c>
      <c r="Q1512" t="s">
        <v>5231</v>
      </c>
      <c r="R1512" t="s">
        <v>5232</v>
      </c>
      <c r="S1512" t="s">
        <v>231</v>
      </c>
      <c r="T1512" t="s">
        <v>231</v>
      </c>
    </row>
    <row r="1513" spans="14:20">
      <c r="N1513" t="s">
        <v>55</v>
      </c>
      <c r="O1513" t="s">
        <v>5233</v>
      </c>
      <c r="P1513" t="s">
        <v>5234</v>
      </c>
      <c r="Q1513" t="s">
        <v>5235</v>
      </c>
      <c r="R1513" t="s">
        <v>5236</v>
      </c>
      <c r="S1513" t="s">
        <v>231</v>
      </c>
      <c r="T1513" t="s">
        <v>231</v>
      </c>
    </row>
    <row r="1514" spans="14:20">
      <c r="N1514" t="s">
        <v>55</v>
      </c>
      <c r="O1514" t="s">
        <v>5237</v>
      </c>
      <c r="P1514" t="s">
        <v>5238</v>
      </c>
      <c r="Q1514" t="s">
        <v>5239</v>
      </c>
      <c r="R1514" t="s">
        <v>5240</v>
      </c>
      <c r="S1514" t="s">
        <v>231</v>
      </c>
      <c r="T1514" t="s">
        <v>231</v>
      </c>
    </row>
    <row r="1515" spans="14:20">
      <c r="N1515" t="s">
        <v>55</v>
      </c>
      <c r="O1515" t="s">
        <v>5241</v>
      </c>
      <c r="P1515" t="s">
        <v>5242</v>
      </c>
      <c r="Q1515" t="s">
        <v>5243</v>
      </c>
      <c r="R1515" t="s">
        <v>5244</v>
      </c>
      <c r="S1515" t="s">
        <v>231</v>
      </c>
      <c r="T1515" t="s">
        <v>231</v>
      </c>
    </row>
    <row r="1516" spans="14:20">
      <c r="N1516" t="s">
        <v>55</v>
      </c>
      <c r="O1516" t="s">
        <v>5245</v>
      </c>
      <c r="P1516" t="s">
        <v>5246</v>
      </c>
      <c r="Q1516" t="s">
        <v>5247</v>
      </c>
      <c r="R1516" t="s">
        <v>5248</v>
      </c>
      <c r="S1516" t="s">
        <v>231</v>
      </c>
      <c r="T1516" t="s">
        <v>231</v>
      </c>
    </row>
    <row r="1517" spans="14:20">
      <c r="N1517" t="s">
        <v>55</v>
      </c>
      <c r="O1517" t="s">
        <v>5249</v>
      </c>
      <c r="P1517" t="s">
        <v>5250</v>
      </c>
      <c r="Q1517" t="s">
        <v>5251</v>
      </c>
      <c r="R1517" t="s">
        <v>5252</v>
      </c>
      <c r="S1517" t="s">
        <v>231</v>
      </c>
      <c r="T1517" t="s">
        <v>231</v>
      </c>
    </row>
    <row r="1518" spans="14:20">
      <c r="N1518" t="s">
        <v>55</v>
      </c>
      <c r="O1518" t="s">
        <v>5253</v>
      </c>
      <c r="P1518" t="s">
        <v>5254</v>
      </c>
      <c r="Q1518" t="s">
        <v>5255</v>
      </c>
      <c r="R1518" t="s">
        <v>5256</v>
      </c>
      <c r="S1518" t="s">
        <v>231</v>
      </c>
      <c r="T1518" t="s">
        <v>231</v>
      </c>
    </row>
    <row r="1519" spans="14:20">
      <c r="N1519" t="s">
        <v>55</v>
      </c>
      <c r="O1519" t="s">
        <v>5257</v>
      </c>
      <c r="P1519" t="s">
        <v>5258</v>
      </c>
      <c r="Q1519" t="s">
        <v>5259</v>
      </c>
      <c r="R1519" t="s">
        <v>5260</v>
      </c>
      <c r="S1519" t="s">
        <v>231</v>
      </c>
      <c r="T1519" t="s">
        <v>231</v>
      </c>
    </row>
    <row r="1520" spans="14:20">
      <c r="N1520" t="s">
        <v>55</v>
      </c>
      <c r="O1520" t="s">
        <v>5261</v>
      </c>
      <c r="P1520" t="s">
        <v>5262</v>
      </c>
      <c r="Q1520" t="s">
        <v>5263</v>
      </c>
      <c r="R1520" t="s">
        <v>5264</v>
      </c>
      <c r="S1520" t="s">
        <v>231</v>
      </c>
      <c r="T1520" t="s">
        <v>231</v>
      </c>
    </row>
    <row r="1521" spans="14:20">
      <c r="N1521" t="s">
        <v>55</v>
      </c>
      <c r="O1521" t="s">
        <v>5265</v>
      </c>
      <c r="P1521" t="s">
        <v>5266</v>
      </c>
      <c r="Q1521" t="s">
        <v>5267</v>
      </c>
      <c r="R1521" t="s">
        <v>5267</v>
      </c>
      <c r="S1521" t="s">
        <v>231</v>
      </c>
      <c r="T1521" t="s">
        <v>231</v>
      </c>
    </row>
    <row r="1522" spans="14:20">
      <c r="N1522" t="s">
        <v>55</v>
      </c>
      <c r="O1522" t="s">
        <v>5268</v>
      </c>
      <c r="P1522" t="s">
        <v>5269</v>
      </c>
      <c r="Q1522" t="s">
        <v>5270</v>
      </c>
      <c r="R1522" t="s">
        <v>5271</v>
      </c>
      <c r="S1522" t="s">
        <v>231</v>
      </c>
      <c r="T1522" t="s">
        <v>231</v>
      </c>
    </row>
    <row r="1523" spans="14:20">
      <c r="N1523" t="s">
        <v>55</v>
      </c>
      <c r="O1523" t="s">
        <v>5272</v>
      </c>
      <c r="P1523" t="s">
        <v>5273</v>
      </c>
      <c r="Q1523" t="s">
        <v>5274</v>
      </c>
      <c r="R1523" t="s">
        <v>5275</v>
      </c>
      <c r="S1523" t="s">
        <v>231</v>
      </c>
      <c r="T1523" t="s">
        <v>231</v>
      </c>
    </row>
    <row r="1524" spans="14:20">
      <c r="N1524" t="s">
        <v>55</v>
      </c>
      <c r="O1524" t="s">
        <v>5276</v>
      </c>
      <c r="P1524" t="s">
        <v>5277</v>
      </c>
      <c r="Q1524" t="s">
        <v>5278</v>
      </c>
      <c r="R1524" t="s">
        <v>5279</v>
      </c>
      <c r="S1524" t="s">
        <v>231</v>
      </c>
      <c r="T1524" t="s">
        <v>231</v>
      </c>
    </row>
    <row r="1525" spans="14:20">
      <c r="N1525" t="s">
        <v>55</v>
      </c>
      <c r="O1525" t="s">
        <v>5280</v>
      </c>
      <c r="P1525" t="s">
        <v>5281</v>
      </c>
      <c r="Q1525" t="s">
        <v>5282</v>
      </c>
      <c r="R1525" t="s">
        <v>5283</v>
      </c>
      <c r="S1525" t="s">
        <v>231</v>
      </c>
      <c r="T1525" t="s">
        <v>231</v>
      </c>
    </row>
    <row r="1526" spans="14:20">
      <c r="N1526" t="s">
        <v>55</v>
      </c>
      <c r="O1526" t="s">
        <v>5284</v>
      </c>
      <c r="P1526" t="s">
        <v>5285</v>
      </c>
      <c r="Q1526" t="s">
        <v>5286</v>
      </c>
      <c r="R1526" t="s">
        <v>5287</v>
      </c>
      <c r="S1526" t="s">
        <v>231</v>
      </c>
      <c r="T1526" t="s">
        <v>231</v>
      </c>
    </row>
    <row r="1527" spans="14:20">
      <c r="N1527" t="s">
        <v>55</v>
      </c>
      <c r="O1527" t="s">
        <v>5288</v>
      </c>
      <c r="P1527" t="s">
        <v>5289</v>
      </c>
      <c r="Q1527" t="s">
        <v>5290</v>
      </c>
      <c r="R1527" t="s">
        <v>5291</v>
      </c>
      <c r="S1527" t="s">
        <v>231</v>
      </c>
      <c r="T1527" t="s">
        <v>231</v>
      </c>
    </row>
    <row r="1528" spans="14:20">
      <c r="N1528" t="s">
        <v>55</v>
      </c>
      <c r="O1528" t="s">
        <v>5292</v>
      </c>
      <c r="P1528" t="s">
        <v>5293</v>
      </c>
      <c r="Q1528" t="s">
        <v>5294</v>
      </c>
      <c r="R1528" t="s">
        <v>5295</v>
      </c>
      <c r="S1528" t="s">
        <v>231</v>
      </c>
      <c r="T1528" t="s">
        <v>231</v>
      </c>
    </row>
    <row r="1529" spans="14:20">
      <c r="N1529" t="s">
        <v>55</v>
      </c>
      <c r="O1529" t="s">
        <v>5296</v>
      </c>
      <c r="P1529" t="s">
        <v>5297</v>
      </c>
      <c r="Q1529" t="s">
        <v>5298</v>
      </c>
      <c r="R1529" t="s">
        <v>5299</v>
      </c>
      <c r="S1529" t="s">
        <v>231</v>
      </c>
      <c r="T1529" t="s">
        <v>231</v>
      </c>
    </row>
    <row r="1530" spans="14:20">
      <c r="N1530" t="s">
        <v>55</v>
      </c>
      <c r="O1530" t="s">
        <v>5300</v>
      </c>
      <c r="P1530" t="s">
        <v>5301</v>
      </c>
      <c r="Q1530" t="s">
        <v>5302</v>
      </c>
      <c r="R1530" t="s">
        <v>5303</v>
      </c>
      <c r="S1530" t="s">
        <v>231</v>
      </c>
      <c r="T1530" t="s">
        <v>231</v>
      </c>
    </row>
    <row r="1531" spans="14:20">
      <c r="N1531" t="s">
        <v>55</v>
      </c>
      <c r="O1531" t="s">
        <v>5304</v>
      </c>
      <c r="P1531" t="s">
        <v>5305</v>
      </c>
      <c r="Q1531" t="s">
        <v>5306</v>
      </c>
      <c r="R1531" t="s">
        <v>5307</v>
      </c>
      <c r="S1531" t="s">
        <v>231</v>
      </c>
      <c r="T1531" t="s">
        <v>231</v>
      </c>
    </row>
    <row r="1532" spans="14:20">
      <c r="N1532" t="s">
        <v>55</v>
      </c>
      <c r="O1532" t="s">
        <v>5308</v>
      </c>
      <c r="P1532" t="s">
        <v>5309</v>
      </c>
      <c r="Q1532" t="s">
        <v>5310</v>
      </c>
      <c r="R1532" t="s">
        <v>5311</v>
      </c>
      <c r="S1532" t="s">
        <v>231</v>
      </c>
      <c r="T1532" t="s">
        <v>231</v>
      </c>
    </row>
    <row r="1533" spans="14:20">
      <c r="N1533" t="s">
        <v>55</v>
      </c>
      <c r="O1533" t="s">
        <v>5312</v>
      </c>
      <c r="P1533" t="s">
        <v>5313</v>
      </c>
      <c r="Q1533" t="s">
        <v>5314</v>
      </c>
      <c r="R1533" t="s">
        <v>5315</v>
      </c>
      <c r="S1533" t="s">
        <v>231</v>
      </c>
      <c r="T1533" t="s">
        <v>231</v>
      </c>
    </row>
    <row r="1534" spans="14:20">
      <c r="N1534" t="s">
        <v>55</v>
      </c>
      <c r="O1534" t="s">
        <v>5316</v>
      </c>
      <c r="P1534" t="s">
        <v>5317</v>
      </c>
      <c r="Q1534" t="s">
        <v>5318</v>
      </c>
      <c r="R1534" t="s">
        <v>5319</v>
      </c>
      <c r="S1534" t="s">
        <v>231</v>
      </c>
      <c r="T1534" t="s">
        <v>231</v>
      </c>
    </row>
    <row r="1535" spans="14:20">
      <c r="N1535" t="s">
        <v>55</v>
      </c>
      <c r="O1535" t="s">
        <v>5320</v>
      </c>
      <c r="P1535" t="s">
        <v>5321</v>
      </c>
      <c r="Q1535" t="s">
        <v>5322</v>
      </c>
      <c r="R1535" t="s">
        <v>5323</v>
      </c>
      <c r="S1535" t="s">
        <v>231</v>
      </c>
      <c r="T1535" t="s">
        <v>231</v>
      </c>
    </row>
    <row r="1536" spans="14:20">
      <c r="N1536" t="s">
        <v>55</v>
      </c>
      <c r="O1536" t="s">
        <v>5324</v>
      </c>
      <c r="P1536" t="s">
        <v>5325</v>
      </c>
      <c r="Q1536" t="s">
        <v>5326</v>
      </c>
      <c r="R1536" t="s">
        <v>5327</v>
      </c>
      <c r="S1536" t="s">
        <v>231</v>
      </c>
      <c r="T1536" t="s">
        <v>231</v>
      </c>
    </row>
    <row r="1537" spans="14:20">
      <c r="N1537" t="s">
        <v>55</v>
      </c>
      <c r="O1537" t="s">
        <v>5328</v>
      </c>
      <c r="P1537" t="s">
        <v>5329</v>
      </c>
      <c r="Q1537" t="s">
        <v>5330</v>
      </c>
      <c r="R1537" t="s">
        <v>5331</v>
      </c>
      <c r="S1537" t="s">
        <v>231</v>
      </c>
      <c r="T1537" t="s">
        <v>231</v>
      </c>
    </row>
    <row r="1538" spans="14:20">
      <c r="N1538" t="s">
        <v>55</v>
      </c>
      <c r="O1538" t="s">
        <v>5332</v>
      </c>
      <c r="P1538" t="s">
        <v>5333</v>
      </c>
      <c r="Q1538" t="s">
        <v>5334</v>
      </c>
      <c r="R1538" t="s">
        <v>5335</v>
      </c>
      <c r="S1538" t="s">
        <v>231</v>
      </c>
      <c r="T1538" t="s">
        <v>231</v>
      </c>
    </row>
    <row r="1539" spans="14:20">
      <c r="N1539" t="s">
        <v>55</v>
      </c>
      <c r="O1539" t="s">
        <v>5336</v>
      </c>
      <c r="P1539" t="s">
        <v>5337</v>
      </c>
      <c r="Q1539" t="s">
        <v>5338</v>
      </c>
      <c r="R1539" t="s">
        <v>5339</v>
      </c>
      <c r="S1539" t="s">
        <v>231</v>
      </c>
      <c r="T1539" t="s">
        <v>231</v>
      </c>
    </row>
    <row r="1540" spans="14:20">
      <c r="N1540" t="s">
        <v>55</v>
      </c>
      <c r="O1540" t="s">
        <v>5340</v>
      </c>
      <c r="P1540" t="s">
        <v>5341</v>
      </c>
      <c r="Q1540" t="s">
        <v>5342</v>
      </c>
      <c r="R1540" t="s">
        <v>5343</v>
      </c>
      <c r="S1540" t="s">
        <v>231</v>
      </c>
      <c r="T1540" t="s">
        <v>231</v>
      </c>
    </row>
    <row r="1541" spans="14:20">
      <c r="N1541" t="s">
        <v>55</v>
      </c>
      <c r="O1541" t="s">
        <v>5344</v>
      </c>
      <c r="P1541" t="s">
        <v>5345</v>
      </c>
      <c r="Q1541" t="s">
        <v>5346</v>
      </c>
      <c r="R1541" t="s">
        <v>5347</v>
      </c>
      <c r="S1541" t="s">
        <v>231</v>
      </c>
      <c r="T1541" t="s">
        <v>231</v>
      </c>
    </row>
    <row r="1542" spans="14:20">
      <c r="N1542" t="s">
        <v>55</v>
      </c>
      <c r="O1542" t="s">
        <v>5348</v>
      </c>
      <c r="P1542" t="s">
        <v>5349</v>
      </c>
      <c r="Q1542" t="s">
        <v>5350</v>
      </c>
      <c r="R1542" t="s">
        <v>5351</v>
      </c>
      <c r="S1542" t="s">
        <v>231</v>
      </c>
      <c r="T1542" t="s">
        <v>231</v>
      </c>
    </row>
    <row r="1543" spans="14:20">
      <c r="N1543" t="s">
        <v>55</v>
      </c>
      <c r="O1543" t="s">
        <v>5352</v>
      </c>
      <c r="P1543" t="s">
        <v>5353</v>
      </c>
      <c r="Q1543" t="s">
        <v>5354</v>
      </c>
      <c r="R1543" t="s">
        <v>5355</v>
      </c>
      <c r="S1543" t="s">
        <v>231</v>
      </c>
      <c r="T1543" t="s">
        <v>231</v>
      </c>
    </row>
    <row r="1544" spans="14:20">
      <c r="N1544" t="s">
        <v>55</v>
      </c>
      <c r="O1544" t="s">
        <v>5356</v>
      </c>
      <c r="P1544" t="s">
        <v>5357</v>
      </c>
      <c r="Q1544" t="s">
        <v>5358</v>
      </c>
      <c r="R1544" t="s">
        <v>5359</v>
      </c>
      <c r="S1544" t="s">
        <v>231</v>
      </c>
      <c r="T1544" t="s">
        <v>231</v>
      </c>
    </row>
    <row r="1545" spans="14:20">
      <c r="N1545" t="s">
        <v>55</v>
      </c>
      <c r="O1545" t="s">
        <v>5360</v>
      </c>
      <c r="P1545" t="s">
        <v>5361</v>
      </c>
      <c r="Q1545" t="s">
        <v>5362</v>
      </c>
      <c r="R1545" t="s">
        <v>5363</v>
      </c>
      <c r="S1545" t="s">
        <v>231</v>
      </c>
      <c r="T1545" t="s">
        <v>231</v>
      </c>
    </row>
    <row r="1546" spans="14:20">
      <c r="N1546" t="s">
        <v>55</v>
      </c>
      <c r="O1546" t="s">
        <v>5364</v>
      </c>
      <c r="P1546" t="s">
        <v>5365</v>
      </c>
      <c r="Q1546" t="s">
        <v>5366</v>
      </c>
      <c r="R1546" t="s">
        <v>5367</v>
      </c>
      <c r="S1546" t="s">
        <v>231</v>
      </c>
      <c r="T1546" t="s">
        <v>231</v>
      </c>
    </row>
    <row r="1547" spans="14:20">
      <c r="N1547" t="s">
        <v>55</v>
      </c>
      <c r="O1547" t="s">
        <v>5368</v>
      </c>
      <c r="P1547" t="s">
        <v>5369</v>
      </c>
      <c r="Q1547" t="s">
        <v>5370</v>
      </c>
      <c r="R1547" t="s">
        <v>5371</v>
      </c>
      <c r="S1547" t="s">
        <v>231</v>
      </c>
      <c r="T1547" t="s">
        <v>231</v>
      </c>
    </row>
    <row r="1548" spans="14:20">
      <c r="N1548" t="s">
        <v>55</v>
      </c>
      <c r="O1548" t="s">
        <v>5372</v>
      </c>
      <c r="P1548" t="s">
        <v>5373</v>
      </c>
      <c r="Q1548" t="s">
        <v>5374</v>
      </c>
      <c r="R1548" t="s">
        <v>5375</v>
      </c>
      <c r="S1548" t="s">
        <v>231</v>
      </c>
      <c r="T1548" t="s">
        <v>231</v>
      </c>
    </row>
    <row r="1549" spans="14:20">
      <c r="N1549" t="s">
        <v>55</v>
      </c>
      <c r="O1549" t="s">
        <v>5376</v>
      </c>
      <c r="P1549" t="s">
        <v>5377</v>
      </c>
      <c r="Q1549" t="s">
        <v>5378</v>
      </c>
      <c r="R1549" t="s">
        <v>5379</v>
      </c>
      <c r="S1549" t="s">
        <v>231</v>
      </c>
      <c r="T1549" t="s">
        <v>231</v>
      </c>
    </row>
    <row r="1550" spans="14:20">
      <c r="N1550" t="s">
        <v>55</v>
      </c>
      <c r="O1550" t="s">
        <v>5380</v>
      </c>
      <c r="P1550" t="s">
        <v>5381</v>
      </c>
      <c r="Q1550" t="s">
        <v>5382</v>
      </c>
      <c r="R1550" t="s">
        <v>5383</v>
      </c>
      <c r="S1550" t="s">
        <v>231</v>
      </c>
      <c r="T1550" t="s">
        <v>231</v>
      </c>
    </row>
    <row r="1551" spans="14:20">
      <c r="N1551" t="s">
        <v>55</v>
      </c>
      <c r="O1551" t="s">
        <v>5384</v>
      </c>
      <c r="P1551" t="s">
        <v>5385</v>
      </c>
      <c r="Q1551" t="s">
        <v>5386</v>
      </c>
      <c r="R1551" t="s">
        <v>5387</v>
      </c>
      <c r="S1551" t="s">
        <v>231</v>
      </c>
      <c r="T1551" t="s">
        <v>231</v>
      </c>
    </row>
    <row r="1552" spans="14:20">
      <c r="N1552" t="s">
        <v>55</v>
      </c>
      <c r="O1552" t="s">
        <v>5388</v>
      </c>
      <c r="P1552" t="s">
        <v>5389</v>
      </c>
      <c r="Q1552" t="s">
        <v>5390</v>
      </c>
      <c r="R1552" t="s">
        <v>5391</v>
      </c>
      <c r="S1552" t="s">
        <v>231</v>
      </c>
      <c r="T1552" t="s">
        <v>231</v>
      </c>
    </row>
    <row r="1553" spans="14:20">
      <c r="N1553" t="s">
        <v>55</v>
      </c>
      <c r="O1553" t="s">
        <v>5392</v>
      </c>
      <c r="P1553" t="s">
        <v>5393</v>
      </c>
      <c r="Q1553" t="s">
        <v>5394</v>
      </c>
      <c r="R1553" t="s">
        <v>5395</v>
      </c>
      <c r="S1553" t="s">
        <v>231</v>
      </c>
      <c r="T1553" t="s">
        <v>231</v>
      </c>
    </row>
    <row r="1554" spans="14:20">
      <c r="N1554" t="s">
        <v>55</v>
      </c>
      <c r="O1554" t="s">
        <v>5396</v>
      </c>
      <c r="P1554" t="s">
        <v>5397</v>
      </c>
      <c r="Q1554" t="s">
        <v>5398</v>
      </c>
      <c r="R1554" t="s">
        <v>5399</v>
      </c>
      <c r="S1554" t="s">
        <v>231</v>
      </c>
      <c r="T1554" t="s">
        <v>231</v>
      </c>
    </row>
    <row r="1555" spans="14:20">
      <c r="N1555" t="s">
        <v>55</v>
      </c>
      <c r="O1555" t="s">
        <v>5400</v>
      </c>
      <c r="P1555" t="s">
        <v>5401</v>
      </c>
      <c r="Q1555" t="s">
        <v>5402</v>
      </c>
      <c r="R1555" t="s">
        <v>5403</v>
      </c>
      <c r="S1555" t="s">
        <v>231</v>
      </c>
      <c r="T1555" t="s">
        <v>231</v>
      </c>
    </row>
    <row r="1556" spans="14:20">
      <c r="N1556" t="s">
        <v>55</v>
      </c>
      <c r="O1556" t="s">
        <v>5404</v>
      </c>
      <c r="P1556" t="s">
        <v>5405</v>
      </c>
      <c r="Q1556" t="s">
        <v>5406</v>
      </c>
      <c r="R1556" t="s">
        <v>5407</v>
      </c>
      <c r="S1556" t="s">
        <v>231</v>
      </c>
      <c r="T1556" t="s">
        <v>231</v>
      </c>
    </row>
    <row r="1557" spans="14:20">
      <c r="N1557" t="s">
        <v>55</v>
      </c>
      <c r="O1557" t="s">
        <v>5408</v>
      </c>
      <c r="P1557" t="s">
        <v>5409</v>
      </c>
      <c r="Q1557" t="s">
        <v>5410</v>
      </c>
      <c r="R1557" t="s">
        <v>5411</v>
      </c>
      <c r="S1557" t="s">
        <v>231</v>
      </c>
      <c r="T1557" t="s">
        <v>231</v>
      </c>
    </row>
    <row r="1558" spans="14:20">
      <c r="N1558" t="s">
        <v>55</v>
      </c>
      <c r="O1558" t="s">
        <v>5412</v>
      </c>
      <c r="P1558" t="s">
        <v>5413</v>
      </c>
      <c r="Q1558" t="s">
        <v>5414</v>
      </c>
      <c r="R1558" t="s">
        <v>5415</v>
      </c>
      <c r="S1558" t="s">
        <v>231</v>
      </c>
      <c r="T1558" t="s">
        <v>231</v>
      </c>
    </row>
    <row r="1559" spans="14:20">
      <c r="N1559" t="s">
        <v>55</v>
      </c>
      <c r="O1559" t="s">
        <v>5416</v>
      </c>
      <c r="P1559" t="s">
        <v>5417</v>
      </c>
      <c r="Q1559" t="s">
        <v>5418</v>
      </c>
      <c r="R1559" t="s">
        <v>5419</v>
      </c>
      <c r="S1559" t="s">
        <v>231</v>
      </c>
      <c r="T1559" t="s">
        <v>231</v>
      </c>
    </row>
    <row r="1560" spans="14:20">
      <c r="N1560" t="s">
        <v>55</v>
      </c>
      <c r="O1560" t="s">
        <v>5420</v>
      </c>
      <c r="P1560" t="s">
        <v>5421</v>
      </c>
      <c r="Q1560" t="s">
        <v>5422</v>
      </c>
      <c r="R1560" t="s">
        <v>5423</v>
      </c>
      <c r="S1560" t="s">
        <v>231</v>
      </c>
      <c r="T1560" t="s">
        <v>231</v>
      </c>
    </row>
    <row r="1561" spans="14:20">
      <c r="N1561" t="s">
        <v>55</v>
      </c>
      <c r="O1561" t="s">
        <v>5424</v>
      </c>
      <c r="P1561" t="s">
        <v>5425</v>
      </c>
      <c r="Q1561" t="s">
        <v>5426</v>
      </c>
      <c r="R1561" t="s">
        <v>5427</v>
      </c>
      <c r="S1561" t="s">
        <v>231</v>
      </c>
      <c r="T1561" t="s">
        <v>231</v>
      </c>
    </row>
    <row r="1562" spans="14:20">
      <c r="N1562" t="s">
        <v>56</v>
      </c>
      <c r="O1562" t="s">
        <v>37</v>
      </c>
      <c r="P1562" t="s">
        <v>5428</v>
      </c>
      <c r="Q1562" t="s">
        <v>5429</v>
      </c>
      <c r="R1562" t="s">
        <v>5430</v>
      </c>
      <c r="S1562" t="s">
        <v>231</v>
      </c>
      <c r="T1562" t="s">
        <v>231</v>
      </c>
    </row>
    <row r="1563" spans="14:20">
      <c r="N1563" t="s">
        <v>56</v>
      </c>
      <c r="O1563" t="s">
        <v>2</v>
      </c>
      <c r="P1563" t="s">
        <v>5431</v>
      </c>
      <c r="Q1563" t="s">
        <v>5432</v>
      </c>
      <c r="R1563" t="s">
        <v>5433</v>
      </c>
      <c r="S1563" t="s">
        <v>231</v>
      </c>
      <c r="T1563" t="s">
        <v>231</v>
      </c>
    </row>
    <row r="1564" spans="14:20">
      <c r="N1564" t="s">
        <v>56</v>
      </c>
      <c r="O1564" t="s">
        <v>234</v>
      </c>
      <c r="P1564" t="s">
        <v>5434</v>
      </c>
      <c r="Q1564" t="s">
        <v>5435</v>
      </c>
      <c r="R1564" t="s">
        <v>5436</v>
      </c>
      <c r="S1564" t="s">
        <v>231</v>
      </c>
      <c r="T1564" t="s">
        <v>231</v>
      </c>
    </row>
    <row r="1565" spans="14:20">
      <c r="N1565" t="s">
        <v>56</v>
      </c>
      <c r="O1565" t="s">
        <v>238</v>
      </c>
      <c r="P1565" t="s">
        <v>1646</v>
      </c>
      <c r="Q1565" t="s">
        <v>5437</v>
      </c>
      <c r="R1565" t="s">
        <v>5438</v>
      </c>
      <c r="S1565" t="s">
        <v>231</v>
      </c>
      <c r="T1565" t="s">
        <v>231</v>
      </c>
    </row>
    <row r="1566" spans="14:20">
      <c r="N1566" t="s">
        <v>56</v>
      </c>
      <c r="O1566" t="s">
        <v>242</v>
      </c>
      <c r="P1566" t="s">
        <v>5439</v>
      </c>
      <c r="Q1566" t="s">
        <v>5440</v>
      </c>
      <c r="R1566" t="s">
        <v>5441</v>
      </c>
      <c r="S1566" t="s">
        <v>231</v>
      </c>
      <c r="T1566" t="s">
        <v>231</v>
      </c>
    </row>
    <row r="1567" spans="14:20">
      <c r="N1567" t="s">
        <v>56</v>
      </c>
      <c r="O1567" t="s">
        <v>246</v>
      </c>
      <c r="P1567" t="s">
        <v>5442</v>
      </c>
      <c r="Q1567" t="s">
        <v>5443</v>
      </c>
      <c r="R1567" t="s">
        <v>5444</v>
      </c>
      <c r="S1567" t="s">
        <v>231</v>
      </c>
      <c r="T1567" t="s">
        <v>231</v>
      </c>
    </row>
    <row r="1568" spans="14:20">
      <c r="N1568" t="s">
        <v>56</v>
      </c>
      <c r="O1568" t="s">
        <v>250</v>
      </c>
      <c r="P1568" t="s">
        <v>3069</v>
      </c>
      <c r="Q1568" t="s">
        <v>5445</v>
      </c>
      <c r="R1568" t="s">
        <v>5446</v>
      </c>
      <c r="S1568" t="s">
        <v>231</v>
      </c>
      <c r="T1568" t="s">
        <v>231</v>
      </c>
    </row>
    <row r="1569" spans="14:20">
      <c r="N1569" t="s">
        <v>56</v>
      </c>
      <c r="O1569" t="s">
        <v>254</v>
      </c>
      <c r="P1569" t="s">
        <v>5447</v>
      </c>
      <c r="Q1569" t="s">
        <v>5448</v>
      </c>
      <c r="R1569" t="s">
        <v>5449</v>
      </c>
      <c r="S1569" t="s">
        <v>231</v>
      </c>
      <c r="T1569" t="s">
        <v>231</v>
      </c>
    </row>
    <row r="1570" spans="14:20">
      <c r="N1570" t="s">
        <v>56</v>
      </c>
      <c r="O1570" t="s">
        <v>258</v>
      </c>
      <c r="P1570" t="s">
        <v>5450</v>
      </c>
      <c r="Q1570" t="s">
        <v>5451</v>
      </c>
      <c r="R1570" t="s">
        <v>5452</v>
      </c>
      <c r="S1570" t="s">
        <v>231</v>
      </c>
      <c r="T1570" t="s">
        <v>231</v>
      </c>
    </row>
    <row r="1571" spans="14:20">
      <c r="N1571" t="s">
        <v>56</v>
      </c>
      <c r="O1571" t="s">
        <v>16</v>
      </c>
      <c r="P1571" t="s">
        <v>5453</v>
      </c>
      <c r="Q1571" t="s">
        <v>5454</v>
      </c>
      <c r="R1571" t="s">
        <v>5455</v>
      </c>
      <c r="S1571" t="s">
        <v>231</v>
      </c>
      <c r="T1571" t="s">
        <v>231</v>
      </c>
    </row>
    <row r="1572" spans="14:20">
      <c r="N1572" t="s">
        <v>56</v>
      </c>
      <c r="O1572" t="s">
        <v>265</v>
      </c>
      <c r="P1572" t="s">
        <v>5456</v>
      </c>
      <c r="Q1572" t="s">
        <v>5457</v>
      </c>
      <c r="R1572" t="s">
        <v>5458</v>
      </c>
      <c r="S1572" t="s">
        <v>231</v>
      </c>
      <c r="T1572" t="s">
        <v>231</v>
      </c>
    </row>
    <row r="1573" spans="14:20">
      <c r="N1573" t="s">
        <v>56</v>
      </c>
      <c r="O1573" t="s">
        <v>269</v>
      </c>
      <c r="P1573" t="s">
        <v>5459</v>
      </c>
      <c r="Q1573" t="s">
        <v>5460</v>
      </c>
      <c r="R1573" t="s">
        <v>5461</v>
      </c>
      <c r="S1573" t="s">
        <v>231</v>
      </c>
      <c r="T1573" t="s">
        <v>231</v>
      </c>
    </row>
    <row r="1574" spans="14:20">
      <c r="N1574" t="s">
        <v>56</v>
      </c>
      <c r="O1574" t="s">
        <v>273</v>
      </c>
      <c r="P1574" t="s">
        <v>5462</v>
      </c>
      <c r="Q1574" t="s">
        <v>5463</v>
      </c>
      <c r="R1574" t="s">
        <v>5464</v>
      </c>
      <c r="S1574" t="s">
        <v>231</v>
      </c>
      <c r="T1574" t="s">
        <v>231</v>
      </c>
    </row>
    <row r="1575" spans="14:20">
      <c r="N1575" t="s">
        <v>56</v>
      </c>
      <c r="O1575" t="s">
        <v>277</v>
      </c>
      <c r="P1575" t="s">
        <v>5465</v>
      </c>
      <c r="Q1575" t="s">
        <v>5466</v>
      </c>
      <c r="R1575" t="s">
        <v>5467</v>
      </c>
      <c r="S1575" t="s">
        <v>231</v>
      </c>
      <c r="T1575" t="s">
        <v>231</v>
      </c>
    </row>
    <row r="1576" spans="14:20">
      <c r="N1576" t="s">
        <v>56</v>
      </c>
      <c r="O1576" t="s">
        <v>281</v>
      </c>
      <c r="P1576" t="s">
        <v>5468</v>
      </c>
      <c r="Q1576" t="s">
        <v>5469</v>
      </c>
      <c r="R1576" t="s">
        <v>5470</v>
      </c>
      <c r="S1576" t="s">
        <v>231</v>
      </c>
      <c r="T1576" t="s">
        <v>231</v>
      </c>
    </row>
    <row r="1577" spans="14:20">
      <c r="N1577" t="s">
        <v>56</v>
      </c>
      <c r="O1577" t="s">
        <v>285</v>
      </c>
      <c r="P1577" t="s">
        <v>5471</v>
      </c>
      <c r="Q1577" t="s">
        <v>5472</v>
      </c>
      <c r="R1577" t="s">
        <v>5473</v>
      </c>
      <c r="S1577" t="s">
        <v>231</v>
      </c>
      <c r="T1577" t="s">
        <v>231</v>
      </c>
    </row>
    <row r="1578" spans="14:20">
      <c r="N1578" t="s">
        <v>56</v>
      </c>
      <c r="O1578" t="s">
        <v>289</v>
      </c>
      <c r="P1578" t="s">
        <v>5474</v>
      </c>
      <c r="Q1578" t="s">
        <v>5475</v>
      </c>
      <c r="R1578" t="s">
        <v>5476</v>
      </c>
      <c r="S1578" t="s">
        <v>231</v>
      </c>
      <c r="T1578" t="s">
        <v>231</v>
      </c>
    </row>
    <row r="1579" spans="14:20">
      <c r="N1579" t="s">
        <v>56</v>
      </c>
      <c r="O1579" t="s">
        <v>22</v>
      </c>
      <c r="P1579" t="s">
        <v>5477</v>
      </c>
      <c r="Q1579" t="s">
        <v>5478</v>
      </c>
      <c r="R1579" t="s">
        <v>5479</v>
      </c>
      <c r="S1579" t="s">
        <v>231</v>
      </c>
      <c r="T1579" t="s">
        <v>231</v>
      </c>
    </row>
    <row r="1580" spans="14:20">
      <c r="N1580" t="s">
        <v>56</v>
      </c>
      <c r="O1580" t="s">
        <v>427</v>
      </c>
      <c r="P1580" t="s">
        <v>5480</v>
      </c>
      <c r="Q1580" t="s">
        <v>5481</v>
      </c>
      <c r="R1580" t="s">
        <v>5482</v>
      </c>
      <c r="S1580" t="s">
        <v>231</v>
      </c>
      <c r="T1580" t="s">
        <v>231</v>
      </c>
    </row>
    <row r="1581" spans="14:20">
      <c r="N1581" t="s">
        <v>56</v>
      </c>
      <c r="O1581" t="s">
        <v>433</v>
      </c>
      <c r="P1581" t="s">
        <v>5483</v>
      </c>
      <c r="Q1581" t="s">
        <v>5484</v>
      </c>
      <c r="R1581" t="s">
        <v>5485</v>
      </c>
      <c r="S1581" t="s">
        <v>5486</v>
      </c>
      <c r="T1581" t="s">
        <v>5487</v>
      </c>
    </row>
    <row r="1582" spans="14:20">
      <c r="N1582" t="s">
        <v>56</v>
      </c>
      <c r="O1582" t="s">
        <v>436</v>
      </c>
      <c r="P1582" t="s">
        <v>5488</v>
      </c>
      <c r="Q1582" t="s">
        <v>5489</v>
      </c>
      <c r="R1582" t="s">
        <v>5490</v>
      </c>
      <c r="S1582" t="s">
        <v>231</v>
      </c>
      <c r="T1582" t="s">
        <v>231</v>
      </c>
    </row>
    <row r="1583" spans="14:20">
      <c r="N1583" t="s">
        <v>56</v>
      </c>
      <c r="O1583" t="s">
        <v>440</v>
      </c>
      <c r="P1583" t="s">
        <v>5491</v>
      </c>
      <c r="Q1583" t="s">
        <v>5492</v>
      </c>
      <c r="R1583" t="s">
        <v>5493</v>
      </c>
      <c r="S1583" t="s">
        <v>231</v>
      </c>
      <c r="T1583" t="s">
        <v>231</v>
      </c>
    </row>
    <row r="1584" spans="14:20">
      <c r="N1584" t="s">
        <v>56</v>
      </c>
      <c r="O1584" t="s">
        <v>444</v>
      </c>
      <c r="P1584" t="s">
        <v>5494</v>
      </c>
      <c r="Q1584" t="s">
        <v>5495</v>
      </c>
      <c r="R1584" t="s">
        <v>5496</v>
      </c>
      <c r="S1584" t="s">
        <v>231</v>
      </c>
      <c r="T1584" t="s">
        <v>231</v>
      </c>
    </row>
    <row r="1585" spans="14:20">
      <c r="N1585" t="s">
        <v>56</v>
      </c>
      <c r="O1585" t="s">
        <v>448</v>
      </c>
      <c r="P1585" t="s">
        <v>5497</v>
      </c>
      <c r="Q1585" t="s">
        <v>5498</v>
      </c>
      <c r="R1585" t="s">
        <v>5499</v>
      </c>
      <c r="S1585" t="s">
        <v>231</v>
      </c>
      <c r="T1585" t="s">
        <v>231</v>
      </c>
    </row>
    <row r="1586" spans="14:20">
      <c r="N1586" t="s">
        <v>56</v>
      </c>
      <c r="O1586" t="s">
        <v>452</v>
      </c>
      <c r="P1586" t="s">
        <v>5500</v>
      </c>
      <c r="Q1586" t="s">
        <v>5501</v>
      </c>
      <c r="R1586" t="s">
        <v>5502</v>
      </c>
      <c r="S1586" t="s">
        <v>231</v>
      </c>
      <c r="T1586" t="s">
        <v>231</v>
      </c>
    </row>
    <row r="1587" spans="14:20">
      <c r="N1587" t="s">
        <v>56</v>
      </c>
      <c r="O1587" t="s">
        <v>455</v>
      </c>
      <c r="P1587" t="s">
        <v>5503</v>
      </c>
      <c r="Q1587" t="s">
        <v>5504</v>
      </c>
      <c r="R1587" t="s">
        <v>5505</v>
      </c>
      <c r="S1587" t="s">
        <v>231</v>
      </c>
      <c r="T1587" t="s">
        <v>231</v>
      </c>
    </row>
    <row r="1588" spans="14:20">
      <c r="N1588" t="s">
        <v>56</v>
      </c>
      <c r="O1588" t="s">
        <v>459</v>
      </c>
      <c r="P1588" t="s">
        <v>5506</v>
      </c>
      <c r="Q1588" t="s">
        <v>5507</v>
      </c>
      <c r="R1588" t="s">
        <v>5508</v>
      </c>
      <c r="S1588" t="s">
        <v>231</v>
      </c>
      <c r="T1588" t="s">
        <v>231</v>
      </c>
    </row>
    <row r="1589" spans="14:20">
      <c r="N1589" t="s">
        <v>56</v>
      </c>
      <c r="O1589" t="s">
        <v>463</v>
      </c>
      <c r="P1589" t="s">
        <v>5509</v>
      </c>
      <c r="Q1589" t="s">
        <v>5510</v>
      </c>
      <c r="R1589" t="s">
        <v>5511</v>
      </c>
      <c r="S1589" t="s">
        <v>231</v>
      </c>
      <c r="T1589" t="s">
        <v>231</v>
      </c>
    </row>
    <row r="1590" spans="14:20">
      <c r="N1590" t="s">
        <v>56</v>
      </c>
      <c r="O1590" t="s">
        <v>467</v>
      </c>
      <c r="P1590" t="s">
        <v>5512</v>
      </c>
      <c r="Q1590" t="s">
        <v>5513</v>
      </c>
      <c r="R1590" t="s">
        <v>5514</v>
      </c>
      <c r="S1590" t="s">
        <v>231</v>
      </c>
      <c r="T1590" t="s">
        <v>231</v>
      </c>
    </row>
    <row r="1591" spans="14:20">
      <c r="N1591" t="s">
        <v>56</v>
      </c>
      <c r="O1591" t="s">
        <v>473</v>
      </c>
      <c r="P1591" t="s">
        <v>5515</v>
      </c>
      <c r="Q1591" t="s">
        <v>5516</v>
      </c>
      <c r="R1591" t="s">
        <v>5517</v>
      </c>
      <c r="S1591" t="s">
        <v>231</v>
      </c>
      <c r="T1591" t="s">
        <v>231</v>
      </c>
    </row>
    <row r="1592" spans="14:20">
      <c r="N1592" t="s">
        <v>56</v>
      </c>
      <c r="O1592" t="s">
        <v>477</v>
      </c>
      <c r="P1592" t="s">
        <v>5518</v>
      </c>
      <c r="Q1592" t="s">
        <v>5519</v>
      </c>
      <c r="R1592" t="s">
        <v>5520</v>
      </c>
      <c r="S1592" t="s">
        <v>231</v>
      </c>
      <c r="T1592" t="s">
        <v>231</v>
      </c>
    </row>
    <row r="1593" spans="14:20">
      <c r="N1593" t="s">
        <v>56</v>
      </c>
      <c r="O1593" t="s">
        <v>480</v>
      </c>
      <c r="P1593" t="s">
        <v>5521</v>
      </c>
      <c r="Q1593" t="s">
        <v>5522</v>
      </c>
      <c r="R1593" t="s">
        <v>5523</v>
      </c>
      <c r="S1593" t="s">
        <v>231</v>
      </c>
      <c r="T1593" t="s">
        <v>231</v>
      </c>
    </row>
    <row r="1594" spans="14:20">
      <c r="N1594" t="s">
        <v>56</v>
      </c>
      <c r="O1594" t="s">
        <v>484</v>
      </c>
      <c r="P1594" t="s">
        <v>5524</v>
      </c>
      <c r="Q1594" t="s">
        <v>5525</v>
      </c>
      <c r="R1594" t="s">
        <v>5526</v>
      </c>
      <c r="S1594" t="s">
        <v>231</v>
      </c>
      <c r="T1594" t="s">
        <v>231</v>
      </c>
    </row>
    <row r="1595" spans="14:20">
      <c r="N1595" t="s">
        <v>56</v>
      </c>
      <c r="O1595" t="s">
        <v>488</v>
      </c>
      <c r="P1595" t="s">
        <v>5527</v>
      </c>
      <c r="Q1595" t="s">
        <v>5528</v>
      </c>
      <c r="R1595" t="s">
        <v>5529</v>
      </c>
      <c r="S1595" t="s">
        <v>231</v>
      </c>
      <c r="T1595" t="s">
        <v>231</v>
      </c>
    </row>
    <row r="1596" spans="14:20">
      <c r="N1596" t="s">
        <v>56</v>
      </c>
      <c r="O1596" t="s">
        <v>494</v>
      </c>
      <c r="P1596" t="s">
        <v>5530</v>
      </c>
      <c r="Q1596" t="s">
        <v>5531</v>
      </c>
      <c r="R1596" t="s">
        <v>5532</v>
      </c>
      <c r="S1596" t="s">
        <v>231</v>
      </c>
      <c r="T1596" t="s">
        <v>231</v>
      </c>
    </row>
    <row r="1597" spans="14:20">
      <c r="N1597" t="s">
        <v>56</v>
      </c>
      <c r="O1597" t="s">
        <v>498</v>
      </c>
      <c r="P1597" t="s">
        <v>5533</v>
      </c>
      <c r="Q1597" t="s">
        <v>5534</v>
      </c>
      <c r="R1597" t="s">
        <v>5535</v>
      </c>
      <c r="S1597" t="s">
        <v>231</v>
      </c>
      <c r="T1597" t="s">
        <v>231</v>
      </c>
    </row>
    <row r="1598" spans="14:20">
      <c r="N1598" t="s">
        <v>56</v>
      </c>
      <c r="O1598" t="s">
        <v>502</v>
      </c>
      <c r="P1598" t="s">
        <v>5536</v>
      </c>
      <c r="Q1598" t="s">
        <v>5537</v>
      </c>
      <c r="R1598" t="s">
        <v>5430</v>
      </c>
      <c r="S1598" t="s">
        <v>231</v>
      </c>
      <c r="T1598" t="s">
        <v>231</v>
      </c>
    </row>
    <row r="1599" spans="14:20">
      <c r="N1599" t="s">
        <v>56</v>
      </c>
      <c r="O1599" t="s">
        <v>506</v>
      </c>
      <c r="P1599" t="s">
        <v>2344</v>
      </c>
      <c r="Q1599" t="s">
        <v>5538</v>
      </c>
      <c r="R1599" t="s">
        <v>5539</v>
      </c>
      <c r="S1599" t="s">
        <v>231</v>
      </c>
      <c r="T1599" t="s">
        <v>231</v>
      </c>
    </row>
    <row r="1600" spans="14:20">
      <c r="N1600" t="s">
        <v>56</v>
      </c>
      <c r="O1600" t="s">
        <v>510</v>
      </c>
      <c r="P1600" t="s">
        <v>5540</v>
      </c>
      <c r="Q1600" t="s">
        <v>5541</v>
      </c>
      <c r="R1600" t="s">
        <v>5542</v>
      </c>
      <c r="S1600" t="s">
        <v>231</v>
      </c>
      <c r="T1600" t="s">
        <v>231</v>
      </c>
    </row>
    <row r="1601" spans="14:20">
      <c r="N1601" t="s">
        <v>56</v>
      </c>
      <c r="O1601" t="s">
        <v>666</v>
      </c>
      <c r="P1601" t="s">
        <v>5543</v>
      </c>
      <c r="Q1601" t="s">
        <v>5544</v>
      </c>
      <c r="R1601" t="s">
        <v>5545</v>
      </c>
      <c r="S1601" t="s">
        <v>231</v>
      </c>
      <c r="T1601" t="s">
        <v>231</v>
      </c>
    </row>
    <row r="1602" spans="14:20">
      <c r="N1602" t="s">
        <v>56</v>
      </c>
      <c r="O1602" t="s">
        <v>670</v>
      </c>
      <c r="P1602" t="s">
        <v>5546</v>
      </c>
      <c r="Q1602" t="s">
        <v>5547</v>
      </c>
      <c r="R1602" t="s">
        <v>5548</v>
      </c>
      <c r="S1602" t="s">
        <v>231</v>
      </c>
      <c r="T1602" t="s">
        <v>231</v>
      </c>
    </row>
    <row r="1603" spans="14:20">
      <c r="N1603" t="s">
        <v>56</v>
      </c>
      <c r="O1603" t="s">
        <v>674</v>
      </c>
      <c r="P1603" t="s">
        <v>5549</v>
      </c>
      <c r="Q1603" t="s">
        <v>5550</v>
      </c>
      <c r="R1603" t="s">
        <v>5551</v>
      </c>
      <c r="S1603" t="s">
        <v>231</v>
      </c>
      <c r="T1603" t="s">
        <v>231</v>
      </c>
    </row>
    <row r="1604" spans="14:20">
      <c r="N1604" t="s">
        <v>56</v>
      </c>
      <c r="O1604" t="s">
        <v>678</v>
      </c>
      <c r="P1604" t="s">
        <v>5552</v>
      </c>
      <c r="Q1604" t="s">
        <v>5553</v>
      </c>
      <c r="R1604" t="s">
        <v>5554</v>
      </c>
      <c r="S1604" t="s">
        <v>231</v>
      </c>
      <c r="T1604" t="s">
        <v>231</v>
      </c>
    </row>
    <row r="1605" spans="14:20">
      <c r="N1605" t="s">
        <v>56</v>
      </c>
      <c r="O1605" t="s">
        <v>682</v>
      </c>
      <c r="P1605" t="s">
        <v>5555</v>
      </c>
      <c r="Q1605" t="s">
        <v>5556</v>
      </c>
      <c r="R1605" t="s">
        <v>5557</v>
      </c>
      <c r="S1605" t="s">
        <v>231</v>
      </c>
      <c r="T1605" t="s">
        <v>231</v>
      </c>
    </row>
    <row r="1606" spans="14:20">
      <c r="N1606" t="s">
        <v>56</v>
      </c>
      <c r="O1606" t="s">
        <v>686</v>
      </c>
      <c r="P1606" t="s">
        <v>5558</v>
      </c>
      <c r="Q1606" t="s">
        <v>5559</v>
      </c>
      <c r="R1606" t="s">
        <v>5560</v>
      </c>
      <c r="S1606" t="s">
        <v>231</v>
      </c>
      <c r="T1606" t="s">
        <v>231</v>
      </c>
    </row>
    <row r="1607" spans="14:20">
      <c r="N1607" t="s">
        <v>56</v>
      </c>
      <c r="O1607" t="s">
        <v>690</v>
      </c>
      <c r="P1607" t="s">
        <v>5561</v>
      </c>
      <c r="Q1607" t="s">
        <v>5562</v>
      </c>
      <c r="R1607" t="s">
        <v>5563</v>
      </c>
      <c r="S1607" t="s">
        <v>231</v>
      </c>
      <c r="T1607" t="s">
        <v>231</v>
      </c>
    </row>
    <row r="1608" spans="14:20">
      <c r="N1608" t="s">
        <v>56</v>
      </c>
      <c r="O1608" t="s">
        <v>694</v>
      </c>
      <c r="P1608" t="s">
        <v>5564</v>
      </c>
      <c r="Q1608" t="s">
        <v>5565</v>
      </c>
      <c r="R1608" t="s">
        <v>5566</v>
      </c>
      <c r="S1608" t="s">
        <v>231</v>
      </c>
      <c r="T1608" t="s">
        <v>231</v>
      </c>
    </row>
    <row r="1609" spans="14:20">
      <c r="N1609" t="s">
        <v>56</v>
      </c>
      <c r="O1609" t="s">
        <v>698</v>
      </c>
      <c r="P1609" t="s">
        <v>2360</v>
      </c>
      <c r="Q1609" t="s">
        <v>5567</v>
      </c>
      <c r="R1609" t="s">
        <v>5568</v>
      </c>
      <c r="S1609" t="s">
        <v>231</v>
      </c>
      <c r="T1609" t="s">
        <v>231</v>
      </c>
    </row>
    <row r="1610" spans="14:20">
      <c r="N1610" t="s">
        <v>56</v>
      </c>
      <c r="O1610" t="s">
        <v>702</v>
      </c>
      <c r="P1610" t="s">
        <v>5569</v>
      </c>
      <c r="Q1610" t="s">
        <v>5570</v>
      </c>
      <c r="R1610" t="s">
        <v>5571</v>
      </c>
      <c r="S1610" t="s">
        <v>231</v>
      </c>
      <c r="T1610" t="s">
        <v>231</v>
      </c>
    </row>
    <row r="1611" spans="14:20">
      <c r="N1611" t="s">
        <v>56</v>
      </c>
      <c r="O1611" t="s">
        <v>705</v>
      </c>
      <c r="P1611" t="s">
        <v>5572</v>
      </c>
      <c r="Q1611" t="s">
        <v>5573</v>
      </c>
      <c r="R1611" t="s">
        <v>5574</v>
      </c>
      <c r="S1611" t="s">
        <v>231</v>
      </c>
      <c r="T1611" t="s">
        <v>231</v>
      </c>
    </row>
    <row r="1612" spans="14:20">
      <c r="N1612" t="s">
        <v>56</v>
      </c>
      <c r="O1612" t="s">
        <v>709</v>
      </c>
      <c r="P1612" t="s">
        <v>5575</v>
      </c>
      <c r="Q1612" t="s">
        <v>5576</v>
      </c>
      <c r="R1612" t="s">
        <v>5577</v>
      </c>
      <c r="S1612" t="s">
        <v>231</v>
      </c>
      <c r="T1612" t="s">
        <v>231</v>
      </c>
    </row>
    <row r="1613" spans="14:20">
      <c r="N1613" t="s">
        <v>56</v>
      </c>
      <c r="O1613" t="s">
        <v>713</v>
      </c>
      <c r="P1613" t="s">
        <v>5578</v>
      </c>
      <c r="Q1613" t="s">
        <v>5579</v>
      </c>
      <c r="R1613" t="s">
        <v>5580</v>
      </c>
      <c r="S1613" t="s">
        <v>231</v>
      </c>
      <c r="T1613" t="s">
        <v>231</v>
      </c>
    </row>
    <row r="1614" spans="14:20">
      <c r="N1614" t="s">
        <v>56</v>
      </c>
      <c r="O1614" t="s">
        <v>717</v>
      </c>
      <c r="P1614" t="s">
        <v>5581</v>
      </c>
      <c r="Q1614" t="s">
        <v>5582</v>
      </c>
      <c r="R1614" t="s">
        <v>5583</v>
      </c>
      <c r="S1614" t="s">
        <v>231</v>
      </c>
      <c r="T1614" t="s">
        <v>231</v>
      </c>
    </row>
    <row r="1615" spans="14:20">
      <c r="N1615" t="s">
        <v>56</v>
      </c>
      <c r="O1615" t="s">
        <v>721</v>
      </c>
      <c r="P1615" t="s">
        <v>5584</v>
      </c>
      <c r="Q1615" t="s">
        <v>5585</v>
      </c>
      <c r="R1615" t="s">
        <v>5586</v>
      </c>
      <c r="S1615" t="s">
        <v>231</v>
      </c>
      <c r="T1615" t="s">
        <v>231</v>
      </c>
    </row>
    <row r="1616" spans="14:20">
      <c r="N1616" t="s">
        <v>56</v>
      </c>
      <c r="O1616" t="s">
        <v>725</v>
      </c>
      <c r="P1616" t="s">
        <v>5587</v>
      </c>
      <c r="Q1616" t="s">
        <v>5588</v>
      </c>
      <c r="R1616" t="s">
        <v>5589</v>
      </c>
      <c r="S1616" t="s">
        <v>231</v>
      </c>
      <c r="T1616" t="s">
        <v>231</v>
      </c>
    </row>
    <row r="1617" spans="14:20">
      <c r="N1617" t="s">
        <v>56</v>
      </c>
      <c r="O1617" t="s">
        <v>729</v>
      </c>
      <c r="P1617" t="s">
        <v>5590</v>
      </c>
      <c r="Q1617" t="s">
        <v>5591</v>
      </c>
      <c r="R1617" t="s">
        <v>5592</v>
      </c>
      <c r="S1617" t="s">
        <v>231</v>
      </c>
      <c r="T1617" t="s">
        <v>231</v>
      </c>
    </row>
    <row r="1618" spans="14:20">
      <c r="N1618" t="s">
        <v>56</v>
      </c>
      <c r="O1618" t="s">
        <v>733</v>
      </c>
      <c r="P1618" t="s">
        <v>5593</v>
      </c>
      <c r="Q1618" t="s">
        <v>5594</v>
      </c>
      <c r="R1618" t="s">
        <v>5595</v>
      </c>
      <c r="S1618" t="s">
        <v>231</v>
      </c>
      <c r="T1618" t="s">
        <v>231</v>
      </c>
    </row>
    <row r="1619" spans="14:20">
      <c r="N1619" t="s">
        <v>56</v>
      </c>
      <c r="O1619" t="s">
        <v>737</v>
      </c>
      <c r="P1619" t="s">
        <v>5596</v>
      </c>
      <c r="Q1619" t="s">
        <v>5597</v>
      </c>
      <c r="R1619" t="s">
        <v>5598</v>
      </c>
      <c r="S1619" t="s">
        <v>231</v>
      </c>
      <c r="T1619" t="s">
        <v>231</v>
      </c>
    </row>
    <row r="1620" spans="14:20">
      <c r="N1620" t="s">
        <v>56</v>
      </c>
      <c r="O1620" t="s">
        <v>741</v>
      </c>
      <c r="P1620" t="s">
        <v>5599</v>
      </c>
      <c r="Q1620" t="s">
        <v>5600</v>
      </c>
      <c r="R1620" t="s">
        <v>5601</v>
      </c>
      <c r="S1620" t="s">
        <v>231</v>
      </c>
      <c r="T1620" t="s">
        <v>231</v>
      </c>
    </row>
    <row r="1621" spans="14:20">
      <c r="N1621" t="s">
        <v>56</v>
      </c>
      <c r="O1621" t="s">
        <v>745</v>
      </c>
      <c r="P1621" t="s">
        <v>5602</v>
      </c>
      <c r="Q1621" t="s">
        <v>5603</v>
      </c>
      <c r="R1621" t="s">
        <v>5604</v>
      </c>
      <c r="S1621" t="s">
        <v>231</v>
      </c>
      <c r="T1621" t="s">
        <v>231</v>
      </c>
    </row>
    <row r="1622" spans="14:20">
      <c r="N1622" t="s">
        <v>56</v>
      </c>
      <c r="O1622" t="s">
        <v>749</v>
      </c>
      <c r="P1622" t="s">
        <v>5605</v>
      </c>
      <c r="Q1622" t="s">
        <v>5606</v>
      </c>
      <c r="R1622" t="s">
        <v>5607</v>
      </c>
      <c r="S1622" t="s">
        <v>231</v>
      </c>
      <c r="T1622" t="s">
        <v>231</v>
      </c>
    </row>
    <row r="1623" spans="14:20">
      <c r="N1623" t="s">
        <v>56</v>
      </c>
      <c r="O1623" t="s">
        <v>753</v>
      </c>
      <c r="P1623" t="s">
        <v>1703</v>
      </c>
      <c r="Q1623" t="s">
        <v>5608</v>
      </c>
      <c r="R1623" t="s">
        <v>5609</v>
      </c>
      <c r="S1623" t="s">
        <v>231</v>
      </c>
      <c r="T1623" t="s">
        <v>231</v>
      </c>
    </row>
    <row r="1624" spans="14:20">
      <c r="N1624" t="s">
        <v>56</v>
      </c>
      <c r="O1624" t="s">
        <v>757</v>
      </c>
      <c r="P1624" t="s">
        <v>5610</v>
      </c>
      <c r="Q1624" t="s">
        <v>5611</v>
      </c>
      <c r="R1624" t="s">
        <v>5612</v>
      </c>
      <c r="S1624" t="s">
        <v>231</v>
      </c>
      <c r="T1624" t="s">
        <v>231</v>
      </c>
    </row>
    <row r="1625" spans="14:20">
      <c r="N1625" t="s">
        <v>56</v>
      </c>
      <c r="O1625" t="s">
        <v>761</v>
      </c>
      <c r="P1625" t="s">
        <v>5613</v>
      </c>
      <c r="Q1625" t="s">
        <v>5614</v>
      </c>
      <c r="R1625" t="s">
        <v>5615</v>
      </c>
      <c r="S1625" t="s">
        <v>231</v>
      </c>
      <c r="T1625" t="s">
        <v>231</v>
      </c>
    </row>
    <row r="1626" spans="14:20">
      <c r="N1626" t="s">
        <v>56</v>
      </c>
      <c r="O1626" t="s">
        <v>765</v>
      </c>
      <c r="P1626" t="s">
        <v>5616</v>
      </c>
      <c r="Q1626" t="s">
        <v>5617</v>
      </c>
      <c r="R1626" t="s">
        <v>5618</v>
      </c>
      <c r="S1626" t="s">
        <v>231</v>
      </c>
      <c r="T1626" t="s">
        <v>231</v>
      </c>
    </row>
    <row r="1627" spans="14:20">
      <c r="N1627" t="s">
        <v>56</v>
      </c>
      <c r="O1627" t="s">
        <v>769</v>
      </c>
      <c r="P1627" t="s">
        <v>5619</v>
      </c>
      <c r="Q1627" t="s">
        <v>5620</v>
      </c>
      <c r="R1627" t="s">
        <v>5621</v>
      </c>
      <c r="S1627" t="s">
        <v>231</v>
      </c>
      <c r="T1627" t="s">
        <v>231</v>
      </c>
    </row>
    <row r="1628" spans="14:20">
      <c r="N1628" t="s">
        <v>56</v>
      </c>
      <c r="O1628" t="s">
        <v>773</v>
      </c>
      <c r="P1628" t="s">
        <v>1036</v>
      </c>
      <c r="Q1628" t="s">
        <v>5622</v>
      </c>
      <c r="R1628" t="s">
        <v>5623</v>
      </c>
      <c r="S1628" t="s">
        <v>231</v>
      </c>
      <c r="T1628" t="s">
        <v>231</v>
      </c>
    </row>
    <row r="1629" spans="14:20">
      <c r="N1629" t="s">
        <v>56</v>
      </c>
      <c r="O1629" t="s">
        <v>777</v>
      </c>
      <c r="P1629" t="s">
        <v>1171</v>
      </c>
      <c r="Q1629" t="s">
        <v>5624</v>
      </c>
      <c r="R1629" t="s">
        <v>5625</v>
      </c>
      <c r="S1629" t="s">
        <v>231</v>
      </c>
      <c r="T1629" t="s">
        <v>231</v>
      </c>
    </row>
    <row r="1630" spans="14:20">
      <c r="N1630" t="s">
        <v>56</v>
      </c>
      <c r="O1630" t="s">
        <v>781</v>
      </c>
      <c r="P1630" t="s">
        <v>5626</v>
      </c>
      <c r="Q1630" t="s">
        <v>5627</v>
      </c>
      <c r="R1630" t="s">
        <v>5628</v>
      </c>
      <c r="S1630" t="s">
        <v>231</v>
      </c>
      <c r="T1630" t="s">
        <v>231</v>
      </c>
    </row>
    <row r="1631" spans="14:20">
      <c r="N1631" t="s">
        <v>56</v>
      </c>
      <c r="O1631" t="s">
        <v>785</v>
      </c>
      <c r="P1631" t="s">
        <v>5629</v>
      </c>
      <c r="Q1631" t="s">
        <v>5630</v>
      </c>
      <c r="R1631" t="s">
        <v>5631</v>
      </c>
      <c r="S1631" t="s">
        <v>231</v>
      </c>
      <c r="T1631" t="s">
        <v>231</v>
      </c>
    </row>
    <row r="1632" spans="14:20">
      <c r="N1632" t="s">
        <v>56</v>
      </c>
      <c r="O1632" t="s">
        <v>789</v>
      </c>
      <c r="P1632" t="s">
        <v>5632</v>
      </c>
      <c r="Q1632" t="s">
        <v>5633</v>
      </c>
      <c r="R1632" t="s">
        <v>5634</v>
      </c>
      <c r="S1632" t="s">
        <v>231</v>
      </c>
      <c r="T1632" t="s">
        <v>231</v>
      </c>
    </row>
    <row r="1633" spans="14:20">
      <c r="N1633" t="s">
        <v>56</v>
      </c>
      <c r="O1633" t="s">
        <v>793</v>
      </c>
      <c r="P1633" t="s">
        <v>5635</v>
      </c>
      <c r="Q1633" t="s">
        <v>5636</v>
      </c>
      <c r="R1633" t="s">
        <v>5637</v>
      </c>
      <c r="S1633" t="s">
        <v>231</v>
      </c>
      <c r="T1633" t="s">
        <v>231</v>
      </c>
    </row>
    <row r="1634" spans="14:20">
      <c r="N1634" t="s">
        <v>56</v>
      </c>
      <c r="O1634" t="s">
        <v>36</v>
      </c>
      <c r="P1634" t="s">
        <v>1723</v>
      </c>
      <c r="Q1634" t="s">
        <v>5638</v>
      </c>
      <c r="R1634" t="s">
        <v>5639</v>
      </c>
      <c r="S1634" t="s">
        <v>231</v>
      </c>
      <c r="T1634" t="s">
        <v>231</v>
      </c>
    </row>
    <row r="1635" spans="14:20">
      <c r="N1635" t="s">
        <v>56</v>
      </c>
      <c r="O1635" t="s">
        <v>800</v>
      </c>
      <c r="P1635" t="s">
        <v>5640</v>
      </c>
      <c r="Q1635" t="s">
        <v>5641</v>
      </c>
      <c r="R1635" t="s">
        <v>5642</v>
      </c>
      <c r="S1635" t="s">
        <v>231</v>
      </c>
      <c r="T1635" t="s">
        <v>231</v>
      </c>
    </row>
    <row r="1636" spans="14:20">
      <c r="N1636" t="s">
        <v>56</v>
      </c>
      <c r="O1636" t="s">
        <v>804</v>
      </c>
      <c r="P1636" t="s">
        <v>5643</v>
      </c>
      <c r="Q1636" t="s">
        <v>5644</v>
      </c>
      <c r="R1636" t="s">
        <v>5645</v>
      </c>
      <c r="S1636" t="s">
        <v>231</v>
      </c>
      <c r="T1636" t="s">
        <v>231</v>
      </c>
    </row>
    <row r="1637" spans="14:20">
      <c r="N1637" t="s">
        <v>56</v>
      </c>
      <c r="O1637" t="s">
        <v>808</v>
      </c>
      <c r="P1637" t="s">
        <v>5646</v>
      </c>
      <c r="Q1637" t="s">
        <v>5647</v>
      </c>
      <c r="R1637" t="s">
        <v>5648</v>
      </c>
      <c r="S1637" t="s">
        <v>231</v>
      </c>
      <c r="T1637" t="s">
        <v>231</v>
      </c>
    </row>
    <row r="1638" spans="14:20">
      <c r="N1638" t="s">
        <v>56</v>
      </c>
      <c r="O1638" t="s">
        <v>812</v>
      </c>
      <c r="P1638" t="s">
        <v>5649</v>
      </c>
      <c r="Q1638" t="s">
        <v>5650</v>
      </c>
      <c r="R1638" t="s">
        <v>5651</v>
      </c>
      <c r="S1638" t="s">
        <v>231</v>
      </c>
      <c r="T1638" t="s">
        <v>231</v>
      </c>
    </row>
    <row r="1639" spans="14:20">
      <c r="N1639" t="s">
        <v>56</v>
      </c>
      <c r="O1639" t="s">
        <v>816</v>
      </c>
      <c r="P1639" t="s">
        <v>5652</v>
      </c>
      <c r="Q1639" t="s">
        <v>5653</v>
      </c>
      <c r="R1639" t="s">
        <v>5654</v>
      </c>
      <c r="S1639" t="s">
        <v>231</v>
      </c>
      <c r="T1639" t="s">
        <v>231</v>
      </c>
    </row>
    <row r="1640" spans="14:20">
      <c r="N1640" t="s">
        <v>56</v>
      </c>
      <c r="O1640" t="s">
        <v>820</v>
      </c>
      <c r="P1640" t="s">
        <v>5655</v>
      </c>
      <c r="Q1640" t="s">
        <v>5656</v>
      </c>
      <c r="R1640" t="s">
        <v>5657</v>
      </c>
      <c r="S1640" t="s">
        <v>231</v>
      </c>
      <c r="T1640" t="s">
        <v>231</v>
      </c>
    </row>
    <row r="1641" spans="14:20">
      <c r="N1641" t="s">
        <v>56</v>
      </c>
      <c r="O1641" t="s">
        <v>824</v>
      </c>
      <c r="P1641" t="s">
        <v>5658</v>
      </c>
      <c r="Q1641" t="s">
        <v>5659</v>
      </c>
      <c r="R1641" t="s">
        <v>5660</v>
      </c>
      <c r="S1641" t="s">
        <v>231</v>
      </c>
      <c r="T1641" t="s">
        <v>231</v>
      </c>
    </row>
    <row r="1642" spans="14:20">
      <c r="N1642" t="s">
        <v>56</v>
      </c>
      <c r="O1642" t="s">
        <v>828</v>
      </c>
      <c r="P1642" t="s">
        <v>5661</v>
      </c>
      <c r="Q1642" t="s">
        <v>5662</v>
      </c>
      <c r="R1642" t="s">
        <v>5663</v>
      </c>
      <c r="S1642" t="s">
        <v>231</v>
      </c>
      <c r="T1642" t="s">
        <v>231</v>
      </c>
    </row>
    <row r="1643" spans="14:20">
      <c r="N1643" t="s">
        <v>56</v>
      </c>
      <c r="O1643" t="s">
        <v>831</v>
      </c>
      <c r="P1643" t="s">
        <v>5664</v>
      </c>
      <c r="Q1643" t="s">
        <v>5665</v>
      </c>
      <c r="R1643" t="s">
        <v>5666</v>
      </c>
      <c r="S1643" t="s">
        <v>231</v>
      </c>
      <c r="T1643" t="s">
        <v>231</v>
      </c>
    </row>
    <row r="1644" spans="14:20">
      <c r="N1644" t="s">
        <v>56</v>
      </c>
      <c r="O1644" t="s">
        <v>835</v>
      </c>
      <c r="P1644" t="s">
        <v>5667</v>
      </c>
      <c r="Q1644" t="s">
        <v>5668</v>
      </c>
      <c r="R1644" t="s">
        <v>5669</v>
      </c>
      <c r="S1644" t="s">
        <v>231</v>
      </c>
      <c r="T1644" t="s">
        <v>231</v>
      </c>
    </row>
    <row r="1645" spans="14:20">
      <c r="N1645" t="s">
        <v>56</v>
      </c>
      <c r="O1645" t="s">
        <v>839</v>
      </c>
      <c r="P1645" t="s">
        <v>5670</v>
      </c>
      <c r="Q1645" t="s">
        <v>5671</v>
      </c>
      <c r="R1645" t="s">
        <v>5672</v>
      </c>
      <c r="S1645" t="s">
        <v>231</v>
      </c>
      <c r="T1645" t="s">
        <v>231</v>
      </c>
    </row>
    <row r="1646" spans="14:20">
      <c r="N1646" t="s">
        <v>56</v>
      </c>
      <c r="O1646" t="s">
        <v>843</v>
      </c>
      <c r="P1646" t="s">
        <v>5673</v>
      </c>
      <c r="Q1646" t="s">
        <v>5674</v>
      </c>
      <c r="R1646" t="s">
        <v>5675</v>
      </c>
      <c r="S1646" t="s">
        <v>231</v>
      </c>
      <c r="T1646" t="s">
        <v>231</v>
      </c>
    </row>
    <row r="1647" spans="14:20">
      <c r="N1647" t="s">
        <v>56</v>
      </c>
      <c r="O1647" t="s">
        <v>847</v>
      </c>
      <c r="P1647" t="s">
        <v>5676</v>
      </c>
      <c r="Q1647" t="s">
        <v>5677</v>
      </c>
      <c r="R1647" t="s">
        <v>5678</v>
      </c>
      <c r="S1647" t="s">
        <v>5679</v>
      </c>
      <c r="T1647" t="s">
        <v>5680</v>
      </c>
    </row>
    <row r="1648" spans="14:20">
      <c r="N1648" t="s">
        <v>56</v>
      </c>
      <c r="O1648" t="s">
        <v>851</v>
      </c>
      <c r="P1648" t="s">
        <v>5681</v>
      </c>
      <c r="Q1648" t="s">
        <v>5682</v>
      </c>
      <c r="R1648" t="s">
        <v>5683</v>
      </c>
      <c r="S1648" t="s">
        <v>231</v>
      </c>
      <c r="T1648" t="s">
        <v>231</v>
      </c>
    </row>
    <row r="1649" spans="14:20">
      <c r="N1649" t="s">
        <v>56</v>
      </c>
      <c r="O1649" t="s">
        <v>855</v>
      </c>
      <c r="P1649" t="s">
        <v>5684</v>
      </c>
      <c r="Q1649" t="s">
        <v>5685</v>
      </c>
      <c r="R1649" t="s">
        <v>5686</v>
      </c>
      <c r="S1649" t="s">
        <v>231</v>
      </c>
      <c r="T1649" t="s">
        <v>231</v>
      </c>
    </row>
    <row r="1650" spans="14:20">
      <c r="N1650" t="s">
        <v>56</v>
      </c>
      <c r="O1650" t="s">
        <v>859</v>
      </c>
      <c r="P1650" t="s">
        <v>5687</v>
      </c>
      <c r="Q1650" t="s">
        <v>5688</v>
      </c>
      <c r="R1650" t="s">
        <v>5689</v>
      </c>
      <c r="S1650" t="s">
        <v>231</v>
      </c>
      <c r="T1650" t="s">
        <v>231</v>
      </c>
    </row>
    <row r="1651" spans="14:20">
      <c r="N1651" t="s">
        <v>56</v>
      </c>
      <c r="O1651" t="s">
        <v>863</v>
      </c>
      <c r="P1651" t="s">
        <v>5690</v>
      </c>
      <c r="Q1651" t="s">
        <v>5691</v>
      </c>
      <c r="R1651" t="s">
        <v>5692</v>
      </c>
      <c r="S1651" t="s">
        <v>231</v>
      </c>
      <c r="T1651" t="s">
        <v>231</v>
      </c>
    </row>
    <row r="1652" spans="14:20">
      <c r="N1652" t="s">
        <v>56</v>
      </c>
      <c r="O1652" t="s">
        <v>867</v>
      </c>
      <c r="P1652" t="s">
        <v>5693</v>
      </c>
      <c r="Q1652" t="s">
        <v>5694</v>
      </c>
      <c r="R1652" t="s">
        <v>5695</v>
      </c>
      <c r="S1652" t="s">
        <v>231</v>
      </c>
      <c r="T1652" t="s">
        <v>231</v>
      </c>
    </row>
    <row r="1653" spans="14:20">
      <c r="N1653" t="s">
        <v>56</v>
      </c>
      <c r="O1653" t="s">
        <v>871</v>
      </c>
      <c r="P1653" t="s">
        <v>5696</v>
      </c>
      <c r="Q1653" t="s">
        <v>5697</v>
      </c>
      <c r="R1653" t="s">
        <v>5698</v>
      </c>
      <c r="S1653" t="s">
        <v>231</v>
      </c>
      <c r="T1653" t="s">
        <v>231</v>
      </c>
    </row>
    <row r="1654" spans="14:20">
      <c r="N1654" t="s">
        <v>56</v>
      </c>
      <c r="O1654" t="s">
        <v>875</v>
      </c>
      <c r="P1654" t="s">
        <v>5699</v>
      </c>
      <c r="Q1654" t="s">
        <v>5700</v>
      </c>
      <c r="R1654" t="s">
        <v>5701</v>
      </c>
      <c r="S1654" t="s">
        <v>231</v>
      </c>
      <c r="T1654" t="s">
        <v>231</v>
      </c>
    </row>
    <row r="1655" spans="14:20">
      <c r="N1655" t="s">
        <v>56</v>
      </c>
      <c r="O1655" t="s">
        <v>879</v>
      </c>
      <c r="P1655" t="s">
        <v>5702</v>
      </c>
      <c r="Q1655" t="s">
        <v>5703</v>
      </c>
      <c r="R1655" t="s">
        <v>5704</v>
      </c>
      <c r="S1655" t="s">
        <v>231</v>
      </c>
      <c r="T1655" t="s">
        <v>231</v>
      </c>
    </row>
    <row r="1656" spans="14:20">
      <c r="N1656" t="s">
        <v>56</v>
      </c>
      <c r="O1656" t="s">
        <v>883</v>
      </c>
      <c r="P1656" t="s">
        <v>5705</v>
      </c>
      <c r="Q1656" t="s">
        <v>5706</v>
      </c>
      <c r="R1656" t="s">
        <v>5707</v>
      </c>
      <c r="S1656" t="s">
        <v>231</v>
      </c>
      <c r="T1656" t="s">
        <v>231</v>
      </c>
    </row>
    <row r="1657" spans="14:20">
      <c r="N1657" t="s">
        <v>56</v>
      </c>
      <c r="O1657" t="s">
        <v>2173</v>
      </c>
      <c r="P1657" t="s">
        <v>5708</v>
      </c>
      <c r="Q1657" t="s">
        <v>5709</v>
      </c>
      <c r="R1657" t="s">
        <v>5710</v>
      </c>
      <c r="S1657" t="s">
        <v>231</v>
      </c>
      <c r="T1657" t="s">
        <v>231</v>
      </c>
    </row>
    <row r="1658" spans="14:20">
      <c r="N1658" t="s">
        <v>56</v>
      </c>
      <c r="O1658" t="s">
        <v>887</v>
      </c>
      <c r="P1658" t="s">
        <v>5711</v>
      </c>
      <c r="Q1658" t="s">
        <v>5712</v>
      </c>
      <c r="R1658" t="s">
        <v>5713</v>
      </c>
      <c r="S1658" t="s">
        <v>231</v>
      </c>
      <c r="T1658" t="s">
        <v>231</v>
      </c>
    </row>
    <row r="1659" spans="14:20">
      <c r="N1659" t="s">
        <v>56</v>
      </c>
      <c r="O1659" t="s">
        <v>891</v>
      </c>
      <c r="P1659" t="s">
        <v>5714</v>
      </c>
      <c r="Q1659" t="s">
        <v>5715</v>
      </c>
      <c r="R1659" t="s">
        <v>5716</v>
      </c>
      <c r="S1659" t="s">
        <v>231</v>
      </c>
      <c r="T1659" t="s">
        <v>231</v>
      </c>
    </row>
    <row r="1660" spans="14:20">
      <c r="N1660" t="s">
        <v>56</v>
      </c>
      <c r="O1660" t="s">
        <v>895</v>
      </c>
      <c r="P1660" t="s">
        <v>5717</v>
      </c>
      <c r="Q1660" t="s">
        <v>5718</v>
      </c>
      <c r="R1660" t="s">
        <v>5719</v>
      </c>
      <c r="S1660" t="s">
        <v>231</v>
      </c>
      <c r="T1660" t="s">
        <v>231</v>
      </c>
    </row>
    <row r="1661" spans="14:20">
      <c r="N1661" t="s">
        <v>56</v>
      </c>
      <c r="O1661" t="s">
        <v>899</v>
      </c>
      <c r="P1661" t="s">
        <v>5720</v>
      </c>
      <c r="Q1661" t="s">
        <v>5721</v>
      </c>
      <c r="R1661" t="s">
        <v>5722</v>
      </c>
      <c r="S1661" t="s">
        <v>231</v>
      </c>
      <c r="T1661" t="s">
        <v>231</v>
      </c>
    </row>
    <row r="1662" spans="14:20">
      <c r="N1662" t="s">
        <v>56</v>
      </c>
      <c r="O1662" t="s">
        <v>903</v>
      </c>
      <c r="P1662" t="s">
        <v>5723</v>
      </c>
      <c r="Q1662" t="s">
        <v>5724</v>
      </c>
      <c r="R1662" t="s">
        <v>5725</v>
      </c>
      <c r="S1662" t="s">
        <v>231</v>
      </c>
      <c r="T1662" t="s">
        <v>231</v>
      </c>
    </row>
    <row r="1663" spans="14:20">
      <c r="N1663" t="s">
        <v>56</v>
      </c>
      <c r="O1663" t="s">
        <v>907</v>
      </c>
      <c r="P1663" t="s">
        <v>5726</v>
      </c>
      <c r="Q1663" t="s">
        <v>5727</v>
      </c>
      <c r="R1663" t="s">
        <v>5728</v>
      </c>
      <c r="S1663" t="s">
        <v>231</v>
      </c>
      <c r="T1663" t="s">
        <v>231</v>
      </c>
    </row>
    <row r="1664" spans="14:20">
      <c r="N1664" t="s">
        <v>56</v>
      </c>
      <c r="O1664" t="s">
        <v>910</v>
      </c>
      <c r="P1664" t="s">
        <v>5729</v>
      </c>
      <c r="Q1664" t="s">
        <v>5730</v>
      </c>
      <c r="R1664" t="s">
        <v>5731</v>
      </c>
      <c r="S1664" t="s">
        <v>231</v>
      </c>
      <c r="T1664" t="s">
        <v>231</v>
      </c>
    </row>
    <row r="1665" spans="14:20">
      <c r="N1665" t="s">
        <v>56</v>
      </c>
      <c r="O1665" t="s">
        <v>914</v>
      </c>
      <c r="P1665" t="s">
        <v>5732</v>
      </c>
      <c r="Q1665" t="s">
        <v>5733</v>
      </c>
      <c r="R1665" t="s">
        <v>5734</v>
      </c>
      <c r="S1665" t="s">
        <v>231</v>
      </c>
      <c r="T1665" t="s">
        <v>231</v>
      </c>
    </row>
    <row r="1666" spans="14:20">
      <c r="N1666" t="s">
        <v>56</v>
      </c>
      <c r="O1666" t="s">
        <v>918</v>
      </c>
      <c r="P1666" t="s">
        <v>5735</v>
      </c>
      <c r="Q1666" t="s">
        <v>5736</v>
      </c>
      <c r="R1666" t="s">
        <v>5737</v>
      </c>
      <c r="S1666" t="s">
        <v>231</v>
      </c>
      <c r="T1666" t="s">
        <v>231</v>
      </c>
    </row>
    <row r="1667" spans="14:20">
      <c r="N1667" t="s">
        <v>56</v>
      </c>
      <c r="O1667" t="s">
        <v>922</v>
      </c>
      <c r="P1667" t="s">
        <v>750</v>
      </c>
      <c r="Q1667" t="s">
        <v>5738</v>
      </c>
      <c r="R1667" t="s">
        <v>5739</v>
      </c>
      <c r="S1667" t="s">
        <v>231</v>
      </c>
      <c r="T1667" t="s">
        <v>231</v>
      </c>
    </row>
    <row r="1668" spans="14:20">
      <c r="N1668" t="s">
        <v>56</v>
      </c>
      <c r="O1668" t="s">
        <v>926</v>
      </c>
      <c r="P1668" t="s">
        <v>5740</v>
      </c>
      <c r="Q1668" t="s">
        <v>5741</v>
      </c>
      <c r="R1668" t="s">
        <v>5742</v>
      </c>
      <c r="S1668" t="s">
        <v>231</v>
      </c>
      <c r="T1668" t="s">
        <v>231</v>
      </c>
    </row>
    <row r="1669" spans="14:20">
      <c r="N1669" t="s">
        <v>56</v>
      </c>
      <c r="O1669" t="s">
        <v>929</v>
      </c>
      <c r="P1669" t="s">
        <v>5743</v>
      </c>
      <c r="Q1669" t="s">
        <v>5744</v>
      </c>
      <c r="R1669" t="s">
        <v>5745</v>
      </c>
      <c r="S1669" t="s">
        <v>231</v>
      </c>
      <c r="T1669" t="s">
        <v>231</v>
      </c>
    </row>
    <row r="1670" spans="14:20">
      <c r="N1670" t="s">
        <v>56</v>
      </c>
      <c r="O1670" t="s">
        <v>933</v>
      </c>
      <c r="P1670" t="s">
        <v>5746</v>
      </c>
      <c r="Q1670" t="s">
        <v>5747</v>
      </c>
      <c r="R1670" t="s">
        <v>5748</v>
      </c>
      <c r="S1670" t="s">
        <v>231</v>
      </c>
      <c r="T1670" t="s">
        <v>231</v>
      </c>
    </row>
    <row r="1671" spans="14:20">
      <c r="N1671" t="s">
        <v>56</v>
      </c>
      <c r="O1671" t="s">
        <v>937</v>
      </c>
      <c r="P1671" t="s">
        <v>5749</v>
      </c>
      <c r="Q1671" t="s">
        <v>5750</v>
      </c>
      <c r="R1671" t="s">
        <v>5751</v>
      </c>
      <c r="S1671" t="s">
        <v>231</v>
      </c>
      <c r="T1671" t="s">
        <v>231</v>
      </c>
    </row>
    <row r="1672" spans="14:20">
      <c r="N1672" t="s">
        <v>56</v>
      </c>
      <c r="O1672" t="s">
        <v>941</v>
      </c>
      <c r="P1672" t="s">
        <v>5752</v>
      </c>
      <c r="Q1672" t="s">
        <v>5753</v>
      </c>
      <c r="R1672" t="s">
        <v>5754</v>
      </c>
      <c r="S1672" t="s">
        <v>231</v>
      </c>
      <c r="T1672" t="s">
        <v>231</v>
      </c>
    </row>
    <row r="1673" spans="14:20">
      <c r="N1673" t="s">
        <v>56</v>
      </c>
      <c r="O1673" t="s">
        <v>945</v>
      </c>
      <c r="P1673" t="s">
        <v>778</v>
      </c>
      <c r="Q1673" t="s">
        <v>5755</v>
      </c>
      <c r="R1673" t="s">
        <v>5756</v>
      </c>
      <c r="S1673" t="s">
        <v>231</v>
      </c>
      <c r="T1673" t="s">
        <v>231</v>
      </c>
    </row>
    <row r="1674" spans="14:20">
      <c r="N1674" t="s">
        <v>56</v>
      </c>
      <c r="O1674" t="s">
        <v>949</v>
      </c>
      <c r="P1674" t="s">
        <v>5757</v>
      </c>
      <c r="Q1674" t="s">
        <v>5758</v>
      </c>
      <c r="R1674" t="s">
        <v>5759</v>
      </c>
      <c r="S1674" t="s">
        <v>231</v>
      </c>
      <c r="T1674" t="s">
        <v>231</v>
      </c>
    </row>
    <row r="1675" spans="14:20">
      <c r="N1675" t="s">
        <v>56</v>
      </c>
      <c r="O1675" t="s">
        <v>2227</v>
      </c>
      <c r="P1675" t="s">
        <v>5760</v>
      </c>
      <c r="Q1675" t="s">
        <v>5761</v>
      </c>
      <c r="R1675" t="s">
        <v>5762</v>
      </c>
      <c r="S1675" t="s">
        <v>231</v>
      </c>
      <c r="T1675" t="s">
        <v>231</v>
      </c>
    </row>
    <row r="1676" spans="14:20">
      <c r="N1676" t="s">
        <v>56</v>
      </c>
      <c r="O1676" t="s">
        <v>2231</v>
      </c>
      <c r="P1676" t="s">
        <v>193</v>
      </c>
      <c r="Q1676" t="s">
        <v>5429</v>
      </c>
      <c r="R1676" t="s">
        <v>5763</v>
      </c>
      <c r="S1676" t="s">
        <v>5764</v>
      </c>
      <c r="T1676" t="s">
        <v>5765</v>
      </c>
    </row>
    <row r="1677" spans="14:20">
      <c r="N1677" t="s">
        <v>56</v>
      </c>
      <c r="O1677" t="s">
        <v>2235</v>
      </c>
      <c r="P1677" t="s">
        <v>5766</v>
      </c>
      <c r="Q1677" t="s">
        <v>5767</v>
      </c>
      <c r="R1677" t="s">
        <v>5768</v>
      </c>
      <c r="S1677" t="s">
        <v>231</v>
      </c>
      <c r="T1677" t="s">
        <v>231</v>
      </c>
    </row>
    <row r="1678" spans="14:20">
      <c r="N1678" t="s">
        <v>56</v>
      </c>
      <c r="O1678" t="s">
        <v>2239</v>
      </c>
      <c r="P1678" t="s">
        <v>5769</v>
      </c>
      <c r="Q1678" t="s">
        <v>5770</v>
      </c>
      <c r="R1678" t="s">
        <v>5771</v>
      </c>
      <c r="S1678" t="s">
        <v>231</v>
      </c>
      <c r="T1678" t="s">
        <v>231</v>
      </c>
    </row>
    <row r="1679" spans="14:20">
      <c r="N1679" t="s">
        <v>56</v>
      </c>
      <c r="O1679" t="s">
        <v>2243</v>
      </c>
      <c r="P1679" t="s">
        <v>5772</v>
      </c>
      <c r="Q1679" t="s">
        <v>5773</v>
      </c>
      <c r="R1679" t="s">
        <v>5774</v>
      </c>
      <c r="S1679" t="s">
        <v>231</v>
      </c>
      <c r="T1679" t="s">
        <v>231</v>
      </c>
    </row>
    <row r="1680" spans="14:20">
      <c r="N1680" t="s">
        <v>56</v>
      </c>
      <c r="O1680" t="s">
        <v>2247</v>
      </c>
      <c r="P1680" t="s">
        <v>5775</v>
      </c>
      <c r="Q1680" t="s">
        <v>5776</v>
      </c>
      <c r="R1680" t="s">
        <v>5777</v>
      </c>
      <c r="S1680" t="s">
        <v>231</v>
      </c>
      <c r="T1680" t="s">
        <v>231</v>
      </c>
    </row>
    <row r="1681" spans="14:20">
      <c r="N1681" t="s">
        <v>56</v>
      </c>
      <c r="O1681" t="s">
        <v>2251</v>
      </c>
      <c r="P1681" t="s">
        <v>5778</v>
      </c>
      <c r="Q1681" t="s">
        <v>5779</v>
      </c>
      <c r="R1681" t="s">
        <v>5780</v>
      </c>
      <c r="S1681" t="s">
        <v>231</v>
      </c>
      <c r="T1681" t="s">
        <v>231</v>
      </c>
    </row>
    <row r="1682" spans="14:20">
      <c r="N1682" t="s">
        <v>56</v>
      </c>
      <c r="O1682" t="s">
        <v>2255</v>
      </c>
      <c r="P1682" t="s">
        <v>5781</v>
      </c>
      <c r="Q1682" t="s">
        <v>5782</v>
      </c>
      <c r="R1682" t="s">
        <v>5783</v>
      </c>
      <c r="S1682" t="s">
        <v>231</v>
      </c>
      <c r="T1682" t="s">
        <v>231</v>
      </c>
    </row>
    <row r="1683" spans="14:20">
      <c r="N1683" t="s">
        <v>56</v>
      </c>
      <c r="O1683" t="s">
        <v>2259</v>
      </c>
      <c r="P1683" t="s">
        <v>5784</v>
      </c>
      <c r="Q1683" t="s">
        <v>5785</v>
      </c>
      <c r="R1683" t="s">
        <v>5786</v>
      </c>
      <c r="S1683" t="s">
        <v>231</v>
      </c>
      <c r="T1683" t="s">
        <v>231</v>
      </c>
    </row>
    <row r="1684" spans="14:20">
      <c r="N1684" t="s">
        <v>56</v>
      </c>
      <c r="O1684" t="s">
        <v>2263</v>
      </c>
      <c r="P1684" t="s">
        <v>5787</v>
      </c>
      <c r="Q1684" t="s">
        <v>5788</v>
      </c>
      <c r="R1684" t="s">
        <v>5789</v>
      </c>
      <c r="S1684" t="s">
        <v>231</v>
      </c>
      <c r="T1684" t="s">
        <v>231</v>
      </c>
    </row>
    <row r="1685" spans="14:20">
      <c r="N1685" t="s">
        <v>56</v>
      </c>
      <c r="O1685" t="s">
        <v>2267</v>
      </c>
      <c r="P1685" t="s">
        <v>5790</v>
      </c>
      <c r="Q1685" t="s">
        <v>5791</v>
      </c>
      <c r="R1685" t="s">
        <v>5792</v>
      </c>
      <c r="S1685" t="s">
        <v>231</v>
      </c>
      <c r="T1685" t="s">
        <v>231</v>
      </c>
    </row>
    <row r="1686" spans="14:20">
      <c r="N1686" t="s">
        <v>56</v>
      </c>
      <c r="O1686" t="s">
        <v>2271</v>
      </c>
      <c r="P1686" t="s">
        <v>5793</v>
      </c>
      <c r="Q1686" t="s">
        <v>5794</v>
      </c>
      <c r="R1686" t="s">
        <v>5795</v>
      </c>
      <c r="S1686" t="s">
        <v>231</v>
      </c>
      <c r="T1686" t="s">
        <v>231</v>
      </c>
    </row>
    <row r="1687" spans="14:20">
      <c r="N1687" t="s">
        <v>56</v>
      </c>
      <c r="O1687" t="s">
        <v>3647</v>
      </c>
      <c r="P1687" t="s">
        <v>5796</v>
      </c>
      <c r="Q1687" t="s">
        <v>5797</v>
      </c>
      <c r="R1687" t="s">
        <v>5798</v>
      </c>
      <c r="S1687" t="s">
        <v>231</v>
      </c>
      <c r="T1687" t="s">
        <v>231</v>
      </c>
    </row>
    <row r="1688" spans="14:20">
      <c r="N1688" t="s">
        <v>56</v>
      </c>
      <c r="O1688" t="s">
        <v>3651</v>
      </c>
      <c r="P1688" t="s">
        <v>5799</v>
      </c>
      <c r="Q1688" t="s">
        <v>5800</v>
      </c>
      <c r="R1688" t="s">
        <v>5801</v>
      </c>
      <c r="S1688" t="s">
        <v>231</v>
      </c>
      <c r="T1688" t="s">
        <v>231</v>
      </c>
    </row>
    <row r="1689" spans="14:20">
      <c r="N1689" t="s">
        <v>56</v>
      </c>
      <c r="O1689" t="s">
        <v>3655</v>
      </c>
      <c r="P1689" t="s">
        <v>5802</v>
      </c>
      <c r="Q1689" t="s">
        <v>5803</v>
      </c>
      <c r="R1689" t="s">
        <v>5804</v>
      </c>
      <c r="S1689" t="s">
        <v>231</v>
      </c>
      <c r="T1689" t="s">
        <v>231</v>
      </c>
    </row>
    <row r="1690" spans="14:20">
      <c r="N1690" t="s">
        <v>56</v>
      </c>
      <c r="O1690" t="s">
        <v>3659</v>
      </c>
      <c r="P1690" t="s">
        <v>5805</v>
      </c>
      <c r="Q1690" t="s">
        <v>5806</v>
      </c>
      <c r="R1690" t="s">
        <v>5807</v>
      </c>
      <c r="S1690" t="s">
        <v>231</v>
      </c>
      <c r="T1690" t="s">
        <v>231</v>
      </c>
    </row>
    <row r="1691" spans="14:20">
      <c r="N1691" t="s">
        <v>56</v>
      </c>
      <c r="O1691" t="s">
        <v>3663</v>
      </c>
      <c r="P1691" t="s">
        <v>5808</v>
      </c>
      <c r="Q1691" t="s">
        <v>5809</v>
      </c>
      <c r="R1691" t="s">
        <v>5810</v>
      </c>
      <c r="S1691" t="s">
        <v>231</v>
      </c>
      <c r="T1691" t="s">
        <v>231</v>
      </c>
    </row>
    <row r="1692" spans="14:20">
      <c r="N1692" t="s">
        <v>56</v>
      </c>
      <c r="O1692" t="s">
        <v>3667</v>
      </c>
      <c r="P1692" t="s">
        <v>5811</v>
      </c>
      <c r="Q1692" t="s">
        <v>5812</v>
      </c>
      <c r="R1692" t="s">
        <v>5813</v>
      </c>
      <c r="S1692" t="s">
        <v>231</v>
      </c>
      <c r="T1692" t="s">
        <v>231</v>
      </c>
    </row>
    <row r="1693" spans="14:20">
      <c r="N1693" t="s">
        <v>56</v>
      </c>
      <c r="O1693" t="s">
        <v>3671</v>
      </c>
      <c r="P1693" t="s">
        <v>5814</v>
      </c>
      <c r="Q1693" t="s">
        <v>5815</v>
      </c>
      <c r="R1693" t="s">
        <v>5816</v>
      </c>
      <c r="S1693" t="s">
        <v>231</v>
      </c>
      <c r="T1693" t="s">
        <v>231</v>
      </c>
    </row>
    <row r="1694" spans="14:20">
      <c r="N1694" t="s">
        <v>56</v>
      </c>
      <c r="O1694" t="s">
        <v>3675</v>
      </c>
      <c r="P1694" t="s">
        <v>5817</v>
      </c>
      <c r="Q1694" t="s">
        <v>5818</v>
      </c>
      <c r="R1694" t="s">
        <v>5819</v>
      </c>
      <c r="S1694" t="s">
        <v>5820</v>
      </c>
      <c r="T1694" t="s">
        <v>5821</v>
      </c>
    </row>
    <row r="1695" spans="14:20">
      <c r="N1695" t="s">
        <v>56</v>
      </c>
      <c r="O1695" t="s">
        <v>3679</v>
      </c>
      <c r="P1695" t="s">
        <v>5822</v>
      </c>
      <c r="Q1695" t="s">
        <v>5823</v>
      </c>
      <c r="R1695" t="s">
        <v>5824</v>
      </c>
      <c r="S1695" t="s">
        <v>231</v>
      </c>
      <c r="T1695" t="s">
        <v>231</v>
      </c>
    </row>
    <row r="1696" spans="14:20">
      <c r="N1696" t="s">
        <v>56</v>
      </c>
      <c r="O1696" t="s">
        <v>3683</v>
      </c>
      <c r="P1696" t="s">
        <v>5825</v>
      </c>
      <c r="Q1696" t="s">
        <v>5826</v>
      </c>
      <c r="R1696" t="s">
        <v>5827</v>
      </c>
      <c r="S1696" t="s">
        <v>231</v>
      </c>
      <c r="T1696" t="s">
        <v>231</v>
      </c>
    </row>
    <row r="1697" spans="14:20">
      <c r="N1697" t="s">
        <v>56</v>
      </c>
      <c r="O1697" t="s">
        <v>3687</v>
      </c>
      <c r="P1697" t="s">
        <v>5828</v>
      </c>
      <c r="Q1697" t="s">
        <v>5829</v>
      </c>
      <c r="R1697" t="s">
        <v>5830</v>
      </c>
      <c r="S1697" t="s">
        <v>231</v>
      </c>
      <c r="T1697" t="s">
        <v>231</v>
      </c>
    </row>
    <row r="1698" spans="14:20">
      <c r="N1698" t="s">
        <v>56</v>
      </c>
      <c r="O1698" t="s">
        <v>3691</v>
      </c>
      <c r="P1698" t="s">
        <v>5831</v>
      </c>
      <c r="Q1698" t="s">
        <v>5832</v>
      </c>
      <c r="R1698" t="s">
        <v>5833</v>
      </c>
      <c r="S1698" t="s">
        <v>231</v>
      </c>
      <c r="T1698" t="s">
        <v>231</v>
      </c>
    </row>
    <row r="1699" spans="14:20">
      <c r="N1699" t="s">
        <v>56</v>
      </c>
      <c r="O1699" t="s">
        <v>3695</v>
      </c>
      <c r="P1699" t="s">
        <v>5834</v>
      </c>
      <c r="Q1699" t="s">
        <v>5835</v>
      </c>
      <c r="R1699" t="s">
        <v>5836</v>
      </c>
      <c r="S1699" t="s">
        <v>231</v>
      </c>
      <c r="T1699" t="s">
        <v>231</v>
      </c>
    </row>
    <row r="1700" spans="14:20">
      <c r="N1700" t="s">
        <v>56</v>
      </c>
      <c r="O1700" t="s">
        <v>3699</v>
      </c>
      <c r="P1700" t="s">
        <v>5837</v>
      </c>
      <c r="Q1700" t="s">
        <v>5838</v>
      </c>
      <c r="R1700" t="s">
        <v>5839</v>
      </c>
      <c r="S1700" t="s">
        <v>231</v>
      </c>
      <c r="T1700" t="s">
        <v>231</v>
      </c>
    </row>
    <row r="1701" spans="14:20">
      <c r="N1701" t="s">
        <v>56</v>
      </c>
      <c r="O1701" t="s">
        <v>3703</v>
      </c>
      <c r="P1701" t="s">
        <v>5840</v>
      </c>
      <c r="Q1701" t="s">
        <v>5841</v>
      </c>
      <c r="R1701" t="s">
        <v>5842</v>
      </c>
      <c r="S1701" t="s">
        <v>231</v>
      </c>
      <c r="T1701" t="s">
        <v>231</v>
      </c>
    </row>
    <row r="1702" spans="14:20">
      <c r="N1702" t="s">
        <v>56</v>
      </c>
      <c r="O1702" t="s">
        <v>3707</v>
      </c>
      <c r="P1702" t="s">
        <v>5843</v>
      </c>
      <c r="Q1702" t="s">
        <v>5844</v>
      </c>
      <c r="R1702" t="s">
        <v>5845</v>
      </c>
      <c r="S1702" t="s">
        <v>231</v>
      </c>
      <c r="T1702" t="s">
        <v>231</v>
      </c>
    </row>
    <row r="1703" spans="14:20">
      <c r="N1703" t="s">
        <v>56</v>
      </c>
      <c r="O1703" t="s">
        <v>3711</v>
      </c>
      <c r="P1703" t="s">
        <v>5846</v>
      </c>
      <c r="Q1703" t="s">
        <v>5847</v>
      </c>
      <c r="R1703" t="s">
        <v>5848</v>
      </c>
      <c r="S1703" t="s">
        <v>231</v>
      </c>
      <c r="T1703" t="s">
        <v>231</v>
      </c>
    </row>
    <row r="1704" spans="14:20">
      <c r="N1704" t="s">
        <v>56</v>
      </c>
      <c r="O1704" t="s">
        <v>3715</v>
      </c>
      <c r="P1704" t="s">
        <v>5849</v>
      </c>
      <c r="Q1704" t="s">
        <v>5850</v>
      </c>
      <c r="R1704" t="s">
        <v>5851</v>
      </c>
      <c r="S1704" t="s">
        <v>231</v>
      </c>
      <c r="T1704" t="s">
        <v>231</v>
      </c>
    </row>
    <row r="1705" spans="14:20">
      <c r="N1705" t="s">
        <v>56</v>
      </c>
      <c r="O1705" t="s">
        <v>3719</v>
      </c>
      <c r="P1705" t="s">
        <v>5852</v>
      </c>
      <c r="Q1705" t="s">
        <v>5853</v>
      </c>
      <c r="R1705" t="s">
        <v>5854</v>
      </c>
      <c r="S1705" t="s">
        <v>231</v>
      </c>
      <c r="T1705" t="s">
        <v>231</v>
      </c>
    </row>
    <row r="1706" spans="14:20">
      <c r="N1706" t="s">
        <v>56</v>
      </c>
      <c r="O1706" t="s">
        <v>3723</v>
      </c>
      <c r="P1706" t="s">
        <v>5855</v>
      </c>
      <c r="Q1706" t="s">
        <v>5856</v>
      </c>
      <c r="R1706" t="s">
        <v>5857</v>
      </c>
      <c r="S1706" t="s">
        <v>231</v>
      </c>
      <c r="T1706" t="s">
        <v>231</v>
      </c>
    </row>
    <row r="1707" spans="14:20">
      <c r="N1707" t="s">
        <v>56</v>
      </c>
      <c r="O1707" t="s">
        <v>3727</v>
      </c>
      <c r="P1707" t="s">
        <v>5858</v>
      </c>
      <c r="Q1707" t="s">
        <v>5859</v>
      </c>
      <c r="R1707" t="s">
        <v>5860</v>
      </c>
      <c r="S1707" t="s">
        <v>231</v>
      </c>
      <c r="T1707" t="s">
        <v>231</v>
      </c>
    </row>
    <row r="1708" spans="14:20">
      <c r="N1708" t="s">
        <v>56</v>
      </c>
      <c r="O1708" t="s">
        <v>3731</v>
      </c>
      <c r="P1708" t="s">
        <v>5861</v>
      </c>
      <c r="Q1708" t="s">
        <v>5862</v>
      </c>
      <c r="R1708" t="s">
        <v>5863</v>
      </c>
      <c r="S1708" t="s">
        <v>231</v>
      </c>
      <c r="T1708" t="s">
        <v>231</v>
      </c>
    </row>
    <row r="1709" spans="14:20">
      <c r="N1709" t="s">
        <v>56</v>
      </c>
      <c r="O1709" t="s">
        <v>3735</v>
      </c>
      <c r="P1709" t="s">
        <v>5864</v>
      </c>
      <c r="Q1709" t="s">
        <v>5865</v>
      </c>
      <c r="R1709" t="s">
        <v>5866</v>
      </c>
      <c r="S1709" t="s">
        <v>231</v>
      </c>
      <c r="T1709" t="s">
        <v>231</v>
      </c>
    </row>
    <row r="1710" spans="14:20">
      <c r="N1710" t="s">
        <v>56</v>
      </c>
      <c r="O1710" t="s">
        <v>3739</v>
      </c>
      <c r="P1710" t="s">
        <v>5867</v>
      </c>
      <c r="Q1710" t="s">
        <v>5868</v>
      </c>
      <c r="R1710" t="s">
        <v>5869</v>
      </c>
      <c r="S1710" t="s">
        <v>231</v>
      </c>
      <c r="T1710" t="s">
        <v>231</v>
      </c>
    </row>
    <row r="1711" spans="14:20">
      <c r="N1711" t="s">
        <v>56</v>
      </c>
      <c r="O1711" t="s">
        <v>3743</v>
      </c>
      <c r="P1711" t="s">
        <v>5870</v>
      </c>
      <c r="Q1711" t="s">
        <v>5871</v>
      </c>
      <c r="R1711" t="s">
        <v>5872</v>
      </c>
      <c r="S1711" t="s">
        <v>231</v>
      </c>
      <c r="T1711" t="s">
        <v>231</v>
      </c>
    </row>
    <row r="1712" spans="14:20">
      <c r="N1712" t="s">
        <v>56</v>
      </c>
      <c r="O1712" t="s">
        <v>3747</v>
      </c>
      <c r="P1712" t="s">
        <v>5873</v>
      </c>
      <c r="Q1712" t="s">
        <v>5874</v>
      </c>
      <c r="R1712" t="s">
        <v>5875</v>
      </c>
      <c r="S1712" t="s">
        <v>231</v>
      </c>
      <c r="T1712" t="s">
        <v>231</v>
      </c>
    </row>
    <row r="1713" spans="14:20">
      <c r="N1713" t="s">
        <v>56</v>
      </c>
      <c r="O1713" t="s">
        <v>3751</v>
      </c>
      <c r="P1713" t="s">
        <v>5876</v>
      </c>
      <c r="Q1713" t="s">
        <v>5877</v>
      </c>
      <c r="R1713" t="s">
        <v>5878</v>
      </c>
      <c r="S1713" t="s">
        <v>231</v>
      </c>
      <c r="T1713" t="s">
        <v>231</v>
      </c>
    </row>
    <row r="1714" spans="14:20">
      <c r="N1714" t="s">
        <v>56</v>
      </c>
      <c r="O1714" t="s">
        <v>3755</v>
      </c>
      <c r="P1714" t="s">
        <v>5879</v>
      </c>
      <c r="Q1714" t="s">
        <v>5880</v>
      </c>
      <c r="R1714" t="s">
        <v>5881</v>
      </c>
      <c r="S1714" t="s">
        <v>231</v>
      </c>
      <c r="T1714" t="s">
        <v>231</v>
      </c>
    </row>
    <row r="1715" spans="14:20">
      <c r="N1715" t="s">
        <v>56</v>
      </c>
      <c r="O1715" t="s">
        <v>3759</v>
      </c>
      <c r="P1715" t="s">
        <v>5882</v>
      </c>
      <c r="Q1715" t="s">
        <v>5883</v>
      </c>
      <c r="R1715" t="s">
        <v>5884</v>
      </c>
      <c r="S1715" t="s">
        <v>231</v>
      </c>
      <c r="T1715" t="s">
        <v>231</v>
      </c>
    </row>
    <row r="1716" spans="14:20">
      <c r="N1716" t="s">
        <v>56</v>
      </c>
      <c r="O1716" t="s">
        <v>3763</v>
      </c>
      <c r="P1716" t="s">
        <v>5885</v>
      </c>
      <c r="Q1716" t="s">
        <v>5886</v>
      </c>
      <c r="R1716" t="s">
        <v>5887</v>
      </c>
      <c r="S1716" t="s">
        <v>231</v>
      </c>
      <c r="T1716" t="s">
        <v>231</v>
      </c>
    </row>
    <row r="1717" spans="14:20">
      <c r="N1717" t="s">
        <v>56</v>
      </c>
      <c r="O1717" t="s">
        <v>3767</v>
      </c>
      <c r="P1717" t="s">
        <v>5888</v>
      </c>
      <c r="Q1717" t="s">
        <v>5889</v>
      </c>
      <c r="R1717" t="s">
        <v>5890</v>
      </c>
      <c r="S1717" t="s">
        <v>231</v>
      </c>
      <c r="T1717" t="s">
        <v>231</v>
      </c>
    </row>
    <row r="1718" spans="14:20">
      <c r="N1718" t="s">
        <v>56</v>
      </c>
      <c r="O1718" t="s">
        <v>3771</v>
      </c>
      <c r="P1718" t="s">
        <v>5891</v>
      </c>
      <c r="Q1718" t="s">
        <v>5892</v>
      </c>
      <c r="R1718" t="s">
        <v>5893</v>
      </c>
      <c r="S1718" t="s">
        <v>5894</v>
      </c>
      <c r="T1718" t="s">
        <v>5895</v>
      </c>
    </row>
    <row r="1719" spans="14:20">
      <c r="N1719" t="s">
        <v>56</v>
      </c>
      <c r="O1719" t="s">
        <v>3775</v>
      </c>
      <c r="P1719" t="s">
        <v>5896</v>
      </c>
      <c r="Q1719" t="s">
        <v>5897</v>
      </c>
      <c r="R1719" t="s">
        <v>5898</v>
      </c>
      <c r="S1719" t="s">
        <v>231</v>
      </c>
      <c r="T1719" t="s">
        <v>231</v>
      </c>
    </row>
    <row r="1720" spans="14:20">
      <c r="N1720" t="s">
        <v>56</v>
      </c>
      <c r="O1720" t="s">
        <v>3779</v>
      </c>
      <c r="P1720" t="s">
        <v>5899</v>
      </c>
      <c r="Q1720" t="s">
        <v>5900</v>
      </c>
      <c r="R1720" t="s">
        <v>5901</v>
      </c>
      <c r="S1720" t="s">
        <v>231</v>
      </c>
      <c r="T1720" t="s">
        <v>231</v>
      </c>
    </row>
    <row r="1721" spans="14:20">
      <c r="N1721" t="s">
        <v>56</v>
      </c>
      <c r="O1721" t="s">
        <v>3783</v>
      </c>
      <c r="P1721" t="s">
        <v>5902</v>
      </c>
      <c r="Q1721" t="s">
        <v>5903</v>
      </c>
      <c r="R1721" t="s">
        <v>5904</v>
      </c>
      <c r="S1721" t="s">
        <v>231</v>
      </c>
      <c r="T1721" t="s">
        <v>231</v>
      </c>
    </row>
    <row r="1722" spans="14:20">
      <c r="N1722" t="s">
        <v>56</v>
      </c>
      <c r="O1722" t="s">
        <v>3787</v>
      </c>
      <c r="P1722" t="s">
        <v>5905</v>
      </c>
      <c r="Q1722" t="s">
        <v>5906</v>
      </c>
      <c r="R1722" t="s">
        <v>5907</v>
      </c>
      <c r="S1722" t="s">
        <v>231</v>
      </c>
      <c r="T1722" t="s">
        <v>231</v>
      </c>
    </row>
    <row r="1723" spans="14:20">
      <c r="N1723" t="s">
        <v>56</v>
      </c>
      <c r="O1723" t="s">
        <v>3791</v>
      </c>
      <c r="P1723" t="s">
        <v>5908</v>
      </c>
      <c r="Q1723" t="s">
        <v>5909</v>
      </c>
      <c r="R1723" t="s">
        <v>5910</v>
      </c>
      <c r="S1723" t="s">
        <v>231</v>
      </c>
      <c r="T1723" t="s">
        <v>231</v>
      </c>
    </row>
    <row r="1724" spans="14:20">
      <c r="N1724" t="s">
        <v>56</v>
      </c>
      <c r="O1724" t="s">
        <v>3795</v>
      </c>
      <c r="P1724" t="s">
        <v>5911</v>
      </c>
      <c r="Q1724" t="s">
        <v>5912</v>
      </c>
      <c r="R1724" t="s">
        <v>5913</v>
      </c>
      <c r="S1724" t="s">
        <v>231</v>
      </c>
      <c r="T1724" t="s">
        <v>231</v>
      </c>
    </row>
    <row r="1725" spans="14:20">
      <c r="N1725" t="s">
        <v>56</v>
      </c>
      <c r="O1725" t="s">
        <v>3799</v>
      </c>
      <c r="P1725" t="s">
        <v>5914</v>
      </c>
      <c r="Q1725" t="s">
        <v>5915</v>
      </c>
      <c r="R1725" t="s">
        <v>5916</v>
      </c>
      <c r="S1725" t="s">
        <v>231</v>
      </c>
      <c r="T1725" t="s">
        <v>231</v>
      </c>
    </row>
    <row r="1726" spans="14:20">
      <c r="N1726" t="s">
        <v>56</v>
      </c>
      <c r="O1726" t="s">
        <v>3803</v>
      </c>
      <c r="P1726" t="s">
        <v>5917</v>
      </c>
      <c r="Q1726" t="s">
        <v>5918</v>
      </c>
      <c r="R1726" t="s">
        <v>5919</v>
      </c>
      <c r="S1726" t="s">
        <v>231</v>
      </c>
      <c r="T1726" t="s">
        <v>231</v>
      </c>
    </row>
    <row r="1727" spans="14:20">
      <c r="N1727" t="s">
        <v>56</v>
      </c>
      <c r="O1727" t="s">
        <v>3807</v>
      </c>
      <c r="P1727" t="s">
        <v>5920</v>
      </c>
      <c r="Q1727" t="s">
        <v>5921</v>
      </c>
      <c r="R1727" t="s">
        <v>5922</v>
      </c>
      <c r="S1727" t="s">
        <v>231</v>
      </c>
      <c r="T1727" t="s">
        <v>231</v>
      </c>
    </row>
    <row r="1728" spans="14:20">
      <c r="N1728" t="s">
        <v>56</v>
      </c>
      <c r="O1728" t="s">
        <v>3811</v>
      </c>
      <c r="P1728" t="s">
        <v>5923</v>
      </c>
      <c r="Q1728" t="s">
        <v>5924</v>
      </c>
      <c r="R1728" t="s">
        <v>5925</v>
      </c>
      <c r="S1728" t="s">
        <v>231</v>
      </c>
      <c r="T1728" t="s">
        <v>231</v>
      </c>
    </row>
    <row r="1729" spans="14:20">
      <c r="N1729" t="s">
        <v>56</v>
      </c>
      <c r="O1729" t="s">
        <v>3815</v>
      </c>
      <c r="P1729" t="s">
        <v>5926</v>
      </c>
      <c r="Q1729" t="s">
        <v>5927</v>
      </c>
      <c r="R1729" t="s">
        <v>5928</v>
      </c>
      <c r="S1729" t="s">
        <v>231</v>
      </c>
      <c r="T1729" t="s">
        <v>231</v>
      </c>
    </row>
    <row r="1730" spans="14:20">
      <c r="N1730" t="s">
        <v>56</v>
      </c>
      <c r="O1730" t="s">
        <v>3819</v>
      </c>
      <c r="P1730" t="s">
        <v>5929</v>
      </c>
      <c r="Q1730" t="s">
        <v>5930</v>
      </c>
      <c r="R1730" t="s">
        <v>5931</v>
      </c>
      <c r="S1730" t="s">
        <v>231</v>
      </c>
      <c r="T1730" t="s">
        <v>231</v>
      </c>
    </row>
    <row r="1731" spans="14:20">
      <c r="N1731" t="s">
        <v>56</v>
      </c>
      <c r="O1731" t="s">
        <v>3823</v>
      </c>
      <c r="P1731" t="s">
        <v>5932</v>
      </c>
      <c r="Q1731" t="s">
        <v>5933</v>
      </c>
      <c r="R1731" t="s">
        <v>5934</v>
      </c>
      <c r="S1731" t="s">
        <v>231</v>
      </c>
      <c r="T1731" t="s">
        <v>231</v>
      </c>
    </row>
    <row r="1732" spans="14:20">
      <c r="N1732" t="s">
        <v>56</v>
      </c>
      <c r="O1732" t="s">
        <v>3827</v>
      </c>
      <c r="P1732" t="s">
        <v>5935</v>
      </c>
      <c r="Q1732" t="s">
        <v>5936</v>
      </c>
      <c r="R1732" t="s">
        <v>5937</v>
      </c>
      <c r="S1732" t="s">
        <v>231</v>
      </c>
      <c r="T1732" t="s">
        <v>231</v>
      </c>
    </row>
    <row r="1733" spans="14:20">
      <c r="N1733" t="s">
        <v>56</v>
      </c>
      <c r="O1733" t="s">
        <v>3831</v>
      </c>
      <c r="P1733" t="s">
        <v>5938</v>
      </c>
      <c r="Q1733" t="s">
        <v>5939</v>
      </c>
      <c r="R1733" t="s">
        <v>5940</v>
      </c>
      <c r="S1733" t="s">
        <v>231</v>
      </c>
      <c r="T1733" t="s">
        <v>231</v>
      </c>
    </row>
    <row r="1734" spans="14:20">
      <c r="N1734" t="s">
        <v>56</v>
      </c>
      <c r="O1734" t="s">
        <v>3835</v>
      </c>
      <c r="P1734" t="s">
        <v>5941</v>
      </c>
      <c r="Q1734" t="s">
        <v>5942</v>
      </c>
      <c r="R1734" t="s">
        <v>5943</v>
      </c>
      <c r="S1734" t="s">
        <v>231</v>
      </c>
      <c r="T1734" t="s">
        <v>231</v>
      </c>
    </row>
    <row r="1735" spans="14:20">
      <c r="N1735" t="s">
        <v>56</v>
      </c>
      <c r="O1735" t="s">
        <v>3839</v>
      </c>
      <c r="P1735" t="s">
        <v>5944</v>
      </c>
      <c r="Q1735" t="s">
        <v>5945</v>
      </c>
      <c r="R1735" t="s">
        <v>5946</v>
      </c>
      <c r="S1735" t="s">
        <v>231</v>
      </c>
      <c r="T1735" t="s">
        <v>231</v>
      </c>
    </row>
    <row r="1736" spans="14:20">
      <c r="N1736" t="s">
        <v>56</v>
      </c>
      <c r="O1736" t="s">
        <v>3843</v>
      </c>
      <c r="P1736" t="s">
        <v>5947</v>
      </c>
      <c r="Q1736" t="s">
        <v>5948</v>
      </c>
      <c r="R1736" t="s">
        <v>5949</v>
      </c>
      <c r="S1736" t="s">
        <v>5950</v>
      </c>
      <c r="T1736" t="s">
        <v>5951</v>
      </c>
    </row>
    <row r="1737" spans="14:20">
      <c r="N1737" t="s">
        <v>56</v>
      </c>
      <c r="O1737" t="s">
        <v>3847</v>
      </c>
      <c r="P1737" t="s">
        <v>5952</v>
      </c>
      <c r="Q1737" t="s">
        <v>5953</v>
      </c>
      <c r="R1737" t="s">
        <v>5954</v>
      </c>
      <c r="S1737" t="s">
        <v>231</v>
      </c>
      <c r="T1737" t="s">
        <v>231</v>
      </c>
    </row>
    <row r="1738" spans="14:20">
      <c r="N1738" t="s">
        <v>56</v>
      </c>
      <c r="O1738" t="s">
        <v>3851</v>
      </c>
      <c r="P1738" t="s">
        <v>5955</v>
      </c>
      <c r="Q1738" t="s">
        <v>5956</v>
      </c>
      <c r="R1738" t="s">
        <v>5957</v>
      </c>
      <c r="S1738" t="s">
        <v>231</v>
      </c>
      <c r="T1738" t="s">
        <v>231</v>
      </c>
    </row>
    <row r="1739" spans="14:20">
      <c r="N1739" t="s">
        <v>56</v>
      </c>
      <c r="O1739" t="s">
        <v>3855</v>
      </c>
      <c r="P1739" t="s">
        <v>5958</v>
      </c>
      <c r="Q1739" t="s">
        <v>5959</v>
      </c>
      <c r="R1739" t="s">
        <v>5960</v>
      </c>
      <c r="S1739" t="s">
        <v>231</v>
      </c>
      <c r="T1739" t="s">
        <v>231</v>
      </c>
    </row>
    <row r="1740" spans="14:20">
      <c r="N1740" t="s">
        <v>56</v>
      </c>
      <c r="O1740" t="s">
        <v>3859</v>
      </c>
      <c r="P1740" t="s">
        <v>5961</v>
      </c>
      <c r="Q1740" t="s">
        <v>5962</v>
      </c>
      <c r="R1740" t="s">
        <v>5963</v>
      </c>
      <c r="S1740" t="s">
        <v>231</v>
      </c>
      <c r="T1740" t="s">
        <v>231</v>
      </c>
    </row>
    <row r="1741" spans="14:20">
      <c r="N1741" t="s">
        <v>56</v>
      </c>
      <c r="O1741" t="s">
        <v>3863</v>
      </c>
      <c r="P1741" t="s">
        <v>5964</v>
      </c>
      <c r="Q1741" t="s">
        <v>5965</v>
      </c>
      <c r="R1741" t="s">
        <v>5966</v>
      </c>
      <c r="S1741" t="s">
        <v>231</v>
      </c>
      <c r="T1741" t="s">
        <v>231</v>
      </c>
    </row>
    <row r="1742" spans="14:20">
      <c r="N1742" t="s">
        <v>56</v>
      </c>
      <c r="O1742" t="s">
        <v>3867</v>
      </c>
      <c r="P1742" t="s">
        <v>5967</v>
      </c>
      <c r="Q1742" t="s">
        <v>5968</v>
      </c>
      <c r="R1742" t="s">
        <v>5969</v>
      </c>
      <c r="S1742" t="s">
        <v>231</v>
      </c>
      <c r="T1742" t="s">
        <v>231</v>
      </c>
    </row>
    <row r="1743" spans="14:20">
      <c r="N1743" t="s">
        <v>56</v>
      </c>
      <c r="O1743" t="s">
        <v>3871</v>
      </c>
      <c r="P1743" t="s">
        <v>5970</v>
      </c>
      <c r="Q1743" t="s">
        <v>5971</v>
      </c>
      <c r="R1743" t="s">
        <v>5972</v>
      </c>
      <c r="S1743" t="s">
        <v>231</v>
      </c>
      <c r="T1743" t="s">
        <v>231</v>
      </c>
    </row>
    <row r="1744" spans="14:20">
      <c r="N1744" t="s">
        <v>56</v>
      </c>
      <c r="O1744" t="s">
        <v>3875</v>
      </c>
      <c r="P1744" t="s">
        <v>5973</v>
      </c>
      <c r="Q1744" t="s">
        <v>5974</v>
      </c>
      <c r="R1744" t="s">
        <v>5975</v>
      </c>
      <c r="S1744" t="s">
        <v>231</v>
      </c>
      <c r="T1744" t="s">
        <v>231</v>
      </c>
    </row>
    <row r="1745" spans="14:20">
      <c r="N1745" t="s">
        <v>56</v>
      </c>
      <c r="O1745" t="s">
        <v>3879</v>
      </c>
      <c r="P1745" t="s">
        <v>5976</v>
      </c>
      <c r="Q1745" t="s">
        <v>5977</v>
      </c>
      <c r="R1745" t="s">
        <v>5978</v>
      </c>
      <c r="S1745" t="s">
        <v>231</v>
      </c>
      <c r="T1745" t="s">
        <v>231</v>
      </c>
    </row>
    <row r="1746" spans="14:20">
      <c r="N1746" t="s">
        <v>56</v>
      </c>
      <c r="O1746" t="s">
        <v>3883</v>
      </c>
      <c r="P1746" t="s">
        <v>5979</v>
      </c>
      <c r="Q1746" t="s">
        <v>5980</v>
      </c>
      <c r="R1746" t="s">
        <v>5981</v>
      </c>
      <c r="S1746" t="s">
        <v>231</v>
      </c>
      <c r="T1746" t="s">
        <v>231</v>
      </c>
    </row>
    <row r="1747" spans="14:20">
      <c r="N1747" t="s">
        <v>56</v>
      </c>
      <c r="O1747" t="s">
        <v>3889</v>
      </c>
      <c r="P1747" t="s">
        <v>5982</v>
      </c>
      <c r="Q1747" t="s">
        <v>5983</v>
      </c>
      <c r="R1747" t="s">
        <v>5984</v>
      </c>
      <c r="S1747" t="s">
        <v>231</v>
      </c>
      <c r="T1747" t="s">
        <v>231</v>
      </c>
    </row>
    <row r="1748" spans="14:20">
      <c r="N1748" t="s">
        <v>56</v>
      </c>
      <c r="O1748" t="s">
        <v>3893</v>
      </c>
      <c r="P1748" t="s">
        <v>5985</v>
      </c>
      <c r="Q1748" t="s">
        <v>5986</v>
      </c>
      <c r="R1748" t="s">
        <v>5987</v>
      </c>
      <c r="S1748" t="s">
        <v>231</v>
      </c>
      <c r="T1748" t="s">
        <v>231</v>
      </c>
    </row>
    <row r="1749" spans="14:20">
      <c r="N1749" t="s">
        <v>56</v>
      </c>
      <c r="O1749" t="s">
        <v>3897</v>
      </c>
      <c r="P1749" t="s">
        <v>5988</v>
      </c>
      <c r="Q1749" t="s">
        <v>5989</v>
      </c>
      <c r="R1749" t="s">
        <v>5990</v>
      </c>
      <c r="S1749" t="s">
        <v>231</v>
      </c>
      <c r="T1749" t="s">
        <v>231</v>
      </c>
    </row>
    <row r="1750" spans="14:20">
      <c r="N1750" t="s">
        <v>56</v>
      </c>
      <c r="O1750" t="s">
        <v>3901</v>
      </c>
      <c r="P1750" t="s">
        <v>5991</v>
      </c>
      <c r="Q1750" t="s">
        <v>5992</v>
      </c>
      <c r="R1750" t="s">
        <v>5993</v>
      </c>
      <c r="S1750" t="s">
        <v>231</v>
      </c>
      <c r="T1750" t="s">
        <v>231</v>
      </c>
    </row>
    <row r="1751" spans="14:20">
      <c r="N1751" t="s">
        <v>56</v>
      </c>
      <c r="O1751" t="s">
        <v>3905</v>
      </c>
      <c r="P1751" t="s">
        <v>5994</v>
      </c>
      <c r="Q1751" t="s">
        <v>5995</v>
      </c>
      <c r="R1751" t="s">
        <v>5996</v>
      </c>
      <c r="S1751" t="s">
        <v>231</v>
      </c>
      <c r="T1751" t="s">
        <v>231</v>
      </c>
    </row>
    <row r="1752" spans="14:20">
      <c r="N1752" t="s">
        <v>56</v>
      </c>
      <c r="O1752" t="s">
        <v>3909</v>
      </c>
      <c r="P1752" t="s">
        <v>5997</v>
      </c>
      <c r="Q1752" t="s">
        <v>5998</v>
      </c>
      <c r="R1752" t="s">
        <v>5999</v>
      </c>
      <c r="S1752" t="s">
        <v>231</v>
      </c>
      <c r="T1752" t="s">
        <v>231</v>
      </c>
    </row>
    <row r="1753" spans="14:20">
      <c r="N1753" t="s">
        <v>56</v>
      </c>
      <c r="O1753" t="s">
        <v>3913</v>
      </c>
      <c r="P1753" t="s">
        <v>6000</v>
      </c>
      <c r="Q1753" t="s">
        <v>6001</v>
      </c>
      <c r="R1753" t="s">
        <v>6002</v>
      </c>
      <c r="S1753" t="s">
        <v>231</v>
      </c>
      <c r="T1753" t="s">
        <v>231</v>
      </c>
    </row>
    <row r="1754" spans="14:20">
      <c r="N1754" t="s">
        <v>56</v>
      </c>
      <c r="O1754" t="s">
        <v>3917</v>
      </c>
      <c r="P1754" t="s">
        <v>6003</v>
      </c>
      <c r="Q1754" t="s">
        <v>6004</v>
      </c>
      <c r="R1754" t="s">
        <v>6005</v>
      </c>
      <c r="S1754" t="s">
        <v>231</v>
      </c>
      <c r="T1754" t="s">
        <v>231</v>
      </c>
    </row>
    <row r="1755" spans="14:20">
      <c r="N1755" t="s">
        <v>56</v>
      </c>
      <c r="O1755" t="s">
        <v>3921</v>
      </c>
      <c r="P1755" t="s">
        <v>6006</v>
      </c>
      <c r="Q1755" t="s">
        <v>6007</v>
      </c>
      <c r="R1755" t="s">
        <v>6008</v>
      </c>
      <c r="S1755" t="s">
        <v>231</v>
      </c>
      <c r="T1755" t="s">
        <v>231</v>
      </c>
    </row>
    <row r="1756" spans="14:20">
      <c r="N1756" t="s">
        <v>56</v>
      </c>
      <c r="O1756" t="s">
        <v>3925</v>
      </c>
      <c r="P1756" t="s">
        <v>286</v>
      </c>
      <c r="Q1756" t="s">
        <v>6009</v>
      </c>
      <c r="R1756" t="s">
        <v>6010</v>
      </c>
      <c r="S1756" t="s">
        <v>231</v>
      </c>
      <c r="T1756" t="s">
        <v>231</v>
      </c>
    </row>
    <row r="1757" spans="14:20">
      <c r="N1757" t="s">
        <v>56</v>
      </c>
      <c r="O1757" t="s">
        <v>3928</v>
      </c>
      <c r="P1757" t="s">
        <v>1259</v>
      </c>
      <c r="Q1757" t="s">
        <v>6011</v>
      </c>
      <c r="R1757" t="s">
        <v>6012</v>
      </c>
      <c r="S1757" t="s">
        <v>231</v>
      </c>
      <c r="T1757" t="s">
        <v>231</v>
      </c>
    </row>
    <row r="1758" spans="14:20">
      <c r="N1758" t="s">
        <v>56</v>
      </c>
      <c r="O1758" t="s">
        <v>3932</v>
      </c>
      <c r="P1758" t="s">
        <v>6013</v>
      </c>
      <c r="Q1758" t="s">
        <v>6014</v>
      </c>
      <c r="R1758" t="s">
        <v>6015</v>
      </c>
      <c r="S1758" t="s">
        <v>231</v>
      </c>
      <c r="T1758" t="s">
        <v>231</v>
      </c>
    </row>
    <row r="1759" spans="14:20">
      <c r="N1759" t="s">
        <v>56</v>
      </c>
      <c r="O1759" t="s">
        <v>3936</v>
      </c>
      <c r="P1759" t="s">
        <v>6016</v>
      </c>
      <c r="Q1759" t="s">
        <v>6017</v>
      </c>
      <c r="R1759" t="s">
        <v>6018</v>
      </c>
      <c r="S1759" t="s">
        <v>231</v>
      </c>
      <c r="T1759" t="s">
        <v>231</v>
      </c>
    </row>
    <row r="1760" spans="14:20">
      <c r="N1760" t="s">
        <v>56</v>
      </c>
      <c r="O1760" t="s">
        <v>3940</v>
      </c>
      <c r="P1760" t="s">
        <v>6019</v>
      </c>
      <c r="Q1760" t="s">
        <v>6020</v>
      </c>
      <c r="R1760" t="s">
        <v>6021</v>
      </c>
      <c r="S1760" t="s">
        <v>231</v>
      </c>
      <c r="T1760" t="s">
        <v>231</v>
      </c>
    </row>
    <row r="1761" spans="14:20">
      <c r="N1761" t="s">
        <v>56</v>
      </c>
      <c r="O1761" t="s">
        <v>3944</v>
      </c>
      <c r="P1761" t="s">
        <v>6022</v>
      </c>
      <c r="Q1761" t="s">
        <v>6023</v>
      </c>
      <c r="R1761" t="s">
        <v>6024</v>
      </c>
      <c r="S1761" t="s">
        <v>231</v>
      </c>
      <c r="T1761" t="s">
        <v>231</v>
      </c>
    </row>
    <row r="1762" spans="14:20">
      <c r="N1762" t="s">
        <v>56</v>
      </c>
      <c r="O1762" t="s">
        <v>3948</v>
      </c>
      <c r="P1762" t="s">
        <v>6025</v>
      </c>
      <c r="Q1762" t="s">
        <v>6026</v>
      </c>
      <c r="R1762" t="s">
        <v>6027</v>
      </c>
      <c r="S1762" t="s">
        <v>231</v>
      </c>
      <c r="T1762" t="s">
        <v>231</v>
      </c>
    </row>
    <row r="1763" spans="14:20">
      <c r="N1763" t="s">
        <v>56</v>
      </c>
      <c r="O1763" t="s">
        <v>3952</v>
      </c>
      <c r="P1763" t="s">
        <v>6028</v>
      </c>
      <c r="Q1763" t="s">
        <v>6029</v>
      </c>
      <c r="R1763" t="s">
        <v>6030</v>
      </c>
      <c r="S1763" t="s">
        <v>231</v>
      </c>
      <c r="T1763" t="s">
        <v>231</v>
      </c>
    </row>
    <row r="1764" spans="14:20">
      <c r="N1764" t="s">
        <v>56</v>
      </c>
      <c r="O1764" t="s">
        <v>3956</v>
      </c>
      <c r="P1764" t="s">
        <v>6031</v>
      </c>
      <c r="Q1764" t="s">
        <v>6032</v>
      </c>
      <c r="R1764" t="s">
        <v>6033</v>
      </c>
      <c r="S1764" t="s">
        <v>231</v>
      </c>
      <c r="T1764" t="s">
        <v>231</v>
      </c>
    </row>
    <row r="1765" spans="14:20">
      <c r="N1765" t="s">
        <v>56</v>
      </c>
      <c r="O1765" t="s">
        <v>3960</v>
      </c>
      <c r="P1765" t="s">
        <v>6034</v>
      </c>
      <c r="Q1765" t="s">
        <v>6035</v>
      </c>
      <c r="R1765" t="s">
        <v>6036</v>
      </c>
      <c r="S1765" t="s">
        <v>231</v>
      </c>
      <c r="T1765" t="s">
        <v>231</v>
      </c>
    </row>
    <row r="1766" spans="14:20">
      <c r="N1766" t="s">
        <v>56</v>
      </c>
      <c r="O1766" t="s">
        <v>3964</v>
      </c>
      <c r="P1766" t="s">
        <v>6037</v>
      </c>
      <c r="Q1766" t="s">
        <v>6038</v>
      </c>
      <c r="R1766" t="s">
        <v>6039</v>
      </c>
      <c r="S1766" t="s">
        <v>231</v>
      </c>
      <c r="T1766" t="s">
        <v>231</v>
      </c>
    </row>
    <row r="1767" spans="14:20">
      <c r="N1767" t="s">
        <v>56</v>
      </c>
      <c r="O1767" t="s">
        <v>3968</v>
      </c>
      <c r="P1767" t="s">
        <v>6040</v>
      </c>
      <c r="Q1767" t="s">
        <v>6041</v>
      </c>
      <c r="R1767" t="s">
        <v>6042</v>
      </c>
      <c r="S1767" t="s">
        <v>231</v>
      </c>
      <c r="T1767" t="s">
        <v>231</v>
      </c>
    </row>
    <row r="1768" spans="14:20">
      <c r="N1768" t="s">
        <v>56</v>
      </c>
      <c r="O1768" t="s">
        <v>3972</v>
      </c>
      <c r="P1768" t="s">
        <v>6043</v>
      </c>
      <c r="Q1768" t="s">
        <v>6044</v>
      </c>
      <c r="R1768" t="s">
        <v>6045</v>
      </c>
      <c r="S1768" t="s">
        <v>231</v>
      </c>
      <c r="T1768" t="s">
        <v>231</v>
      </c>
    </row>
    <row r="1769" spans="14:20">
      <c r="N1769" t="s">
        <v>56</v>
      </c>
      <c r="O1769" t="s">
        <v>3976</v>
      </c>
      <c r="P1769" t="s">
        <v>6046</v>
      </c>
      <c r="Q1769" t="s">
        <v>6047</v>
      </c>
      <c r="R1769" t="s">
        <v>6048</v>
      </c>
      <c r="S1769" t="s">
        <v>231</v>
      </c>
      <c r="T1769" t="s">
        <v>231</v>
      </c>
    </row>
    <row r="1770" spans="14:20">
      <c r="N1770" t="s">
        <v>56</v>
      </c>
      <c r="O1770" t="s">
        <v>3980</v>
      </c>
      <c r="P1770" t="s">
        <v>6049</v>
      </c>
      <c r="Q1770" t="s">
        <v>6050</v>
      </c>
      <c r="R1770" t="s">
        <v>6051</v>
      </c>
      <c r="S1770" t="s">
        <v>231</v>
      </c>
      <c r="T1770" t="s">
        <v>231</v>
      </c>
    </row>
    <row r="1771" spans="14:20">
      <c r="N1771" t="s">
        <v>56</v>
      </c>
      <c r="O1771" t="s">
        <v>3984</v>
      </c>
      <c r="P1771" t="s">
        <v>6052</v>
      </c>
      <c r="Q1771" t="s">
        <v>6053</v>
      </c>
      <c r="R1771" t="s">
        <v>6054</v>
      </c>
      <c r="S1771" t="s">
        <v>231</v>
      </c>
      <c r="T1771" t="s">
        <v>231</v>
      </c>
    </row>
    <row r="1772" spans="14:20">
      <c r="N1772" t="s">
        <v>56</v>
      </c>
      <c r="O1772" t="s">
        <v>3987</v>
      </c>
      <c r="P1772" t="s">
        <v>6055</v>
      </c>
      <c r="Q1772" t="s">
        <v>6056</v>
      </c>
      <c r="R1772" t="s">
        <v>6057</v>
      </c>
      <c r="S1772" t="s">
        <v>231</v>
      </c>
      <c r="T1772" t="s">
        <v>231</v>
      </c>
    </row>
    <row r="1773" spans="14:20">
      <c r="N1773" t="s">
        <v>56</v>
      </c>
      <c r="O1773" t="s">
        <v>3991</v>
      </c>
      <c r="P1773" t="s">
        <v>27</v>
      </c>
      <c r="Q1773" t="s">
        <v>6058</v>
      </c>
      <c r="R1773" t="s">
        <v>6059</v>
      </c>
      <c r="S1773" t="s">
        <v>231</v>
      </c>
      <c r="T1773" t="s">
        <v>231</v>
      </c>
    </row>
    <row r="1774" spans="14:20">
      <c r="N1774" t="s">
        <v>56</v>
      </c>
      <c r="O1774" t="s">
        <v>3995</v>
      </c>
      <c r="P1774" t="s">
        <v>6060</v>
      </c>
      <c r="Q1774" t="s">
        <v>6061</v>
      </c>
      <c r="R1774" t="s">
        <v>6062</v>
      </c>
      <c r="S1774" t="s">
        <v>231</v>
      </c>
      <c r="T1774" t="s">
        <v>231</v>
      </c>
    </row>
    <row r="1775" spans="14:20">
      <c r="N1775" t="s">
        <v>56</v>
      </c>
      <c r="O1775" t="s">
        <v>3999</v>
      </c>
      <c r="P1775" t="s">
        <v>6063</v>
      </c>
      <c r="Q1775" t="s">
        <v>6064</v>
      </c>
      <c r="R1775" t="s">
        <v>6065</v>
      </c>
      <c r="S1775" t="s">
        <v>231</v>
      </c>
      <c r="T1775" t="s">
        <v>231</v>
      </c>
    </row>
    <row r="1776" spans="14:20">
      <c r="N1776" t="s">
        <v>56</v>
      </c>
      <c r="O1776" t="s">
        <v>4003</v>
      </c>
      <c r="P1776" t="s">
        <v>6066</v>
      </c>
      <c r="Q1776" t="s">
        <v>6067</v>
      </c>
      <c r="R1776" t="s">
        <v>6068</v>
      </c>
      <c r="S1776" t="s">
        <v>231</v>
      </c>
      <c r="T1776" t="s">
        <v>231</v>
      </c>
    </row>
    <row r="1777" spans="14:20">
      <c r="N1777" t="s">
        <v>56</v>
      </c>
      <c r="O1777" t="s">
        <v>4007</v>
      </c>
      <c r="P1777" t="s">
        <v>6069</v>
      </c>
      <c r="Q1777" t="s">
        <v>6070</v>
      </c>
      <c r="R1777" t="s">
        <v>6071</v>
      </c>
      <c r="S1777" t="s">
        <v>231</v>
      </c>
      <c r="T1777" t="s">
        <v>231</v>
      </c>
    </row>
    <row r="1778" spans="14:20">
      <c r="N1778" t="s">
        <v>56</v>
      </c>
      <c r="O1778" t="s">
        <v>4011</v>
      </c>
      <c r="P1778" t="s">
        <v>6072</v>
      </c>
      <c r="Q1778" t="s">
        <v>6073</v>
      </c>
      <c r="R1778" t="s">
        <v>6074</v>
      </c>
      <c r="S1778" t="s">
        <v>231</v>
      </c>
      <c r="T1778" t="s">
        <v>231</v>
      </c>
    </row>
    <row r="1779" spans="14:20">
      <c r="N1779" t="s">
        <v>56</v>
      </c>
      <c r="O1779" t="s">
        <v>4015</v>
      </c>
      <c r="P1779" t="s">
        <v>6075</v>
      </c>
      <c r="Q1779" t="s">
        <v>6076</v>
      </c>
      <c r="R1779" t="s">
        <v>6077</v>
      </c>
      <c r="S1779" t="s">
        <v>231</v>
      </c>
      <c r="T1779" t="s">
        <v>231</v>
      </c>
    </row>
    <row r="1780" spans="14:20">
      <c r="N1780" t="s">
        <v>57</v>
      </c>
      <c r="O1780" t="s">
        <v>37</v>
      </c>
      <c r="P1780" t="s">
        <v>6078</v>
      </c>
      <c r="Q1780" t="s">
        <v>6079</v>
      </c>
      <c r="R1780" t="s">
        <v>6080</v>
      </c>
      <c r="S1780" t="s">
        <v>231</v>
      </c>
      <c r="T1780" t="s">
        <v>231</v>
      </c>
    </row>
    <row r="1781" spans="14:20">
      <c r="N1781" t="s">
        <v>57</v>
      </c>
      <c r="O1781" t="s">
        <v>2</v>
      </c>
      <c r="P1781" t="s">
        <v>6081</v>
      </c>
      <c r="Q1781" t="s">
        <v>6082</v>
      </c>
      <c r="R1781" t="s">
        <v>6083</v>
      </c>
      <c r="S1781" t="s">
        <v>231</v>
      </c>
      <c r="T1781" t="s">
        <v>231</v>
      </c>
    </row>
    <row r="1782" spans="14:20">
      <c r="N1782" t="s">
        <v>57</v>
      </c>
      <c r="O1782" t="s">
        <v>234</v>
      </c>
      <c r="P1782" t="s">
        <v>6084</v>
      </c>
      <c r="Q1782" t="s">
        <v>6085</v>
      </c>
      <c r="R1782" t="s">
        <v>6086</v>
      </c>
      <c r="S1782" t="s">
        <v>231</v>
      </c>
      <c r="T1782" t="s">
        <v>231</v>
      </c>
    </row>
    <row r="1783" spans="14:20">
      <c r="N1783" t="s">
        <v>57</v>
      </c>
      <c r="O1783" t="s">
        <v>238</v>
      </c>
      <c r="P1783" t="s">
        <v>6087</v>
      </c>
      <c r="Q1783" t="s">
        <v>6088</v>
      </c>
      <c r="R1783" t="s">
        <v>6089</v>
      </c>
      <c r="S1783" t="s">
        <v>231</v>
      </c>
      <c r="T1783" t="s">
        <v>231</v>
      </c>
    </row>
    <row r="1784" spans="14:20">
      <c r="N1784" t="s">
        <v>57</v>
      </c>
      <c r="O1784" t="s">
        <v>242</v>
      </c>
      <c r="P1784" t="s">
        <v>6090</v>
      </c>
      <c r="Q1784" t="s">
        <v>6091</v>
      </c>
      <c r="R1784" t="s">
        <v>6092</v>
      </c>
      <c r="S1784" t="s">
        <v>231</v>
      </c>
      <c r="T1784" t="s">
        <v>231</v>
      </c>
    </row>
    <row r="1785" spans="14:20">
      <c r="N1785" t="s">
        <v>57</v>
      </c>
      <c r="O1785" t="s">
        <v>246</v>
      </c>
      <c r="P1785" t="s">
        <v>6093</v>
      </c>
      <c r="Q1785" t="s">
        <v>6094</v>
      </c>
      <c r="R1785" t="s">
        <v>6095</v>
      </c>
      <c r="S1785" t="s">
        <v>231</v>
      </c>
      <c r="T1785" t="s">
        <v>231</v>
      </c>
    </row>
    <row r="1786" spans="14:20">
      <c r="N1786" t="s">
        <v>57</v>
      </c>
      <c r="O1786" t="s">
        <v>250</v>
      </c>
      <c r="P1786" t="s">
        <v>6096</v>
      </c>
      <c r="Q1786" t="s">
        <v>6097</v>
      </c>
      <c r="R1786" t="s">
        <v>6098</v>
      </c>
      <c r="S1786" t="s">
        <v>231</v>
      </c>
      <c r="T1786" t="s">
        <v>231</v>
      </c>
    </row>
    <row r="1787" spans="14:20">
      <c r="N1787" t="s">
        <v>57</v>
      </c>
      <c r="O1787" t="s">
        <v>254</v>
      </c>
      <c r="P1787" t="s">
        <v>6099</v>
      </c>
      <c r="Q1787" t="s">
        <v>6100</v>
      </c>
      <c r="R1787" t="s">
        <v>6101</v>
      </c>
      <c r="S1787" t="s">
        <v>231</v>
      </c>
      <c r="T1787" t="s">
        <v>231</v>
      </c>
    </row>
    <row r="1788" spans="14:20">
      <c r="N1788" t="s">
        <v>57</v>
      </c>
      <c r="O1788" t="s">
        <v>258</v>
      </c>
      <c r="P1788" t="s">
        <v>6102</v>
      </c>
      <c r="Q1788" t="s">
        <v>6103</v>
      </c>
      <c r="R1788" t="s">
        <v>6080</v>
      </c>
      <c r="S1788" t="s">
        <v>231</v>
      </c>
      <c r="T1788" t="s">
        <v>231</v>
      </c>
    </row>
    <row r="1789" spans="14:20">
      <c r="N1789" t="s">
        <v>57</v>
      </c>
      <c r="O1789" t="s">
        <v>16</v>
      </c>
      <c r="P1789" t="s">
        <v>6104</v>
      </c>
      <c r="Q1789" t="s">
        <v>6105</v>
      </c>
      <c r="R1789" t="s">
        <v>6106</v>
      </c>
      <c r="S1789" t="s">
        <v>231</v>
      </c>
      <c r="T1789" t="s">
        <v>231</v>
      </c>
    </row>
    <row r="1790" spans="14:20">
      <c r="N1790" t="s">
        <v>57</v>
      </c>
      <c r="O1790" t="s">
        <v>265</v>
      </c>
      <c r="P1790" t="s">
        <v>6107</v>
      </c>
      <c r="Q1790" t="s">
        <v>6108</v>
      </c>
      <c r="R1790" t="s">
        <v>6109</v>
      </c>
      <c r="S1790" t="s">
        <v>231</v>
      </c>
      <c r="T1790" t="s">
        <v>231</v>
      </c>
    </row>
    <row r="1791" spans="14:20">
      <c r="N1791" t="s">
        <v>57</v>
      </c>
      <c r="O1791" t="s">
        <v>269</v>
      </c>
      <c r="P1791" t="s">
        <v>6110</v>
      </c>
      <c r="Q1791" t="s">
        <v>6111</v>
      </c>
      <c r="R1791" t="s">
        <v>6112</v>
      </c>
      <c r="S1791" t="s">
        <v>231</v>
      </c>
      <c r="T1791" t="s">
        <v>231</v>
      </c>
    </row>
    <row r="1792" spans="14:20">
      <c r="N1792" t="s">
        <v>57</v>
      </c>
      <c r="O1792" t="s">
        <v>273</v>
      </c>
      <c r="P1792" t="s">
        <v>6113</v>
      </c>
      <c r="Q1792" t="s">
        <v>6114</v>
      </c>
      <c r="R1792" t="s">
        <v>6115</v>
      </c>
      <c r="S1792" t="s">
        <v>231</v>
      </c>
      <c r="T1792" t="s">
        <v>231</v>
      </c>
    </row>
    <row r="1793" spans="14:20">
      <c r="N1793" t="s">
        <v>57</v>
      </c>
      <c r="O1793" t="s">
        <v>277</v>
      </c>
      <c r="P1793" t="s">
        <v>6116</v>
      </c>
      <c r="Q1793" t="s">
        <v>6117</v>
      </c>
      <c r="R1793" t="s">
        <v>6118</v>
      </c>
      <c r="S1793" t="s">
        <v>231</v>
      </c>
      <c r="T1793" t="s">
        <v>231</v>
      </c>
    </row>
    <row r="1794" spans="14:20">
      <c r="N1794" t="s">
        <v>57</v>
      </c>
      <c r="O1794" t="s">
        <v>281</v>
      </c>
      <c r="P1794" t="s">
        <v>195</v>
      </c>
      <c r="Q1794" t="s">
        <v>6079</v>
      </c>
      <c r="R1794" t="s">
        <v>6119</v>
      </c>
      <c r="S1794" t="s">
        <v>231</v>
      </c>
      <c r="T1794" t="s">
        <v>231</v>
      </c>
    </row>
    <row r="1795" spans="14:20">
      <c r="N1795" t="s">
        <v>57</v>
      </c>
      <c r="O1795" t="s">
        <v>285</v>
      </c>
      <c r="P1795" t="s">
        <v>6120</v>
      </c>
      <c r="Q1795" t="s">
        <v>6121</v>
      </c>
      <c r="R1795" t="s">
        <v>6122</v>
      </c>
      <c r="S1795" t="s">
        <v>231</v>
      </c>
      <c r="T1795" t="s">
        <v>231</v>
      </c>
    </row>
    <row r="1796" spans="14:20">
      <c r="N1796" t="s">
        <v>57</v>
      </c>
      <c r="O1796" t="s">
        <v>289</v>
      </c>
      <c r="P1796" t="s">
        <v>1229</v>
      </c>
      <c r="Q1796" t="s">
        <v>6123</v>
      </c>
      <c r="R1796" t="s">
        <v>6124</v>
      </c>
      <c r="S1796" t="s">
        <v>231</v>
      </c>
      <c r="T1796" t="s">
        <v>231</v>
      </c>
    </row>
    <row r="1797" spans="14:20">
      <c r="N1797" t="s">
        <v>57</v>
      </c>
      <c r="O1797" t="s">
        <v>22</v>
      </c>
      <c r="P1797" t="s">
        <v>6125</v>
      </c>
      <c r="Q1797" t="s">
        <v>6126</v>
      </c>
      <c r="R1797" t="s">
        <v>6127</v>
      </c>
      <c r="S1797" t="s">
        <v>231</v>
      </c>
      <c r="T1797" t="s">
        <v>231</v>
      </c>
    </row>
    <row r="1798" spans="14:20">
      <c r="N1798" t="s">
        <v>57</v>
      </c>
      <c r="O1798" t="s">
        <v>427</v>
      </c>
      <c r="P1798" t="s">
        <v>2186</v>
      </c>
      <c r="Q1798" t="s">
        <v>6128</v>
      </c>
      <c r="R1798" t="s">
        <v>6129</v>
      </c>
      <c r="S1798" t="s">
        <v>231</v>
      </c>
      <c r="T1798" t="s">
        <v>231</v>
      </c>
    </row>
    <row r="1799" spans="14:20">
      <c r="N1799" t="s">
        <v>6130</v>
      </c>
      <c r="O1799" t="s">
        <v>37</v>
      </c>
      <c r="P1799" t="s">
        <v>6131</v>
      </c>
      <c r="Q1799" t="s">
        <v>6132</v>
      </c>
      <c r="R1799" t="s">
        <v>6133</v>
      </c>
      <c r="S1799" t="s">
        <v>231</v>
      </c>
      <c r="T1799" t="s">
        <v>231</v>
      </c>
    </row>
    <row r="1800" spans="14:20">
      <c r="N1800" t="s">
        <v>6130</v>
      </c>
      <c r="O1800" t="s">
        <v>2</v>
      </c>
      <c r="P1800" t="s">
        <v>6134</v>
      </c>
      <c r="Q1800" t="s">
        <v>6135</v>
      </c>
      <c r="R1800" t="s">
        <v>6136</v>
      </c>
      <c r="S1800" t="s">
        <v>231</v>
      </c>
      <c r="T1800" t="s">
        <v>231</v>
      </c>
    </row>
    <row r="1801" spans="14:20">
      <c r="N1801" t="s">
        <v>6130</v>
      </c>
      <c r="O1801" t="s">
        <v>234</v>
      </c>
      <c r="P1801" t="s">
        <v>6137</v>
      </c>
      <c r="Q1801" t="s">
        <v>6138</v>
      </c>
      <c r="R1801" t="s">
        <v>6139</v>
      </c>
      <c r="S1801" t="s">
        <v>231</v>
      </c>
      <c r="T1801" t="s">
        <v>231</v>
      </c>
    </row>
    <row r="1802" spans="14:20">
      <c r="N1802" t="s">
        <v>6130</v>
      </c>
      <c r="O1802" t="s">
        <v>238</v>
      </c>
      <c r="P1802" t="s">
        <v>6140</v>
      </c>
      <c r="Q1802" t="s">
        <v>6141</v>
      </c>
      <c r="R1802" t="s">
        <v>6142</v>
      </c>
      <c r="S1802" t="s">
        <v>231</v>
      </c>
      <c r="T1802" t="s">
        <v>231</v>
      </c>
    </row>
    <row r="1803" spans="14:20">
      <c r="N1803" t="s">
        <v>6130</v>
      </c>
      <c r="O1803" t="s">
        <v>242</v>
      </c>
      <c r="P1803" t="s">
        <v>6143</v>
      </c>
      <c r="Q1803" t="s">
        <v>6132</v>
      </c>
      <c r="R1803" t="s">
        <v>6144</v>
      </c>
      <c r="S1803" t="s">
        <v>6145</v>
      </c>
      <c r="T1803" t="s">
        <v>6133</v>
      </c>
    </row>
    <row r="1804" spans="14:20">
      <c r="N1804" t="s">
        <v>6130</v>
      </c>
      <c r="O1804" t="s">
        <v>246</v>
      </c>
      <c r="P1804" t="s">
        <v>239</v>
      </c>
      <c r="Q1804" t="s">
        <v>6146</v>
      </c>
      <c r="R1804" t="s">
        <v>6147</v>
      </c>
      <c r="S1804" t="s">
        <v>231</v>
      </c>
      <c r="T1804" t="s">
        <v>231</v>
      </c>
    </row>
    <row r="1805" spans="14:20">
      <c r="N1805" t="s">
        <v>6130</v>
      </c>
      <c r="O1805" t="s">
        <v>250</v>
      </c>
      <c r="P1805" t="s">
        <v>6148</v>
      </c>
      <c r="Q1805" t="s">
        <v>6149</v>
      </c>
      <c r="R1805" t="s">
        <v>6150</v>
      </c>
      <c r="S1805" t="s">
        <v>231</v>
      </c>
      <c r="T1805" t="s">
        <v>231</v>
      </c>
    </row>
    <row r="1806" spans="14:20">
      <c r="N1806" t="s">
        <v>6130</v>
      </c>
      <c r="O1806" t="s">
        <v>254</v>
      </c>
      <c r="P1806" t="s">
        <v>2788</v>
      </c>
      <c r="Q1806" t="s">
        <v>6151</v>
      </c>
      <c r="R1806" t="s">
        <v>6152</v>
      </c>
      <c r="S1806" t="s">
        <v>231</v>
      </c>
      <c r="T1806" t="s">
        <v>231</v>
      </c>
    </row>
    <row r="1807" spans="14:20">
      <c r="N1807" t="s">
        <v>6130</v>
      </c>
      <c r="O1807" t="s">
        <v>258</v>
      </c>
      <c r="P1807" t="s">
        <v>141</v>
      </c>
      <c r="Q1807" t="s">
        <v>6153</v>
      </c>
      <c r="R1807" t="s">
        <v>6154</v>
      </c>
      <c r="S1807" t="s">
        <v>231</v>
      </c>
      <c r="T1807" t="s">
        <v>231</v>
      </c>
    </row>
    <row r="1808" spans="14:20">
      <c r="N1808" t="s">
        <v>6155</v>
      </c>
      <c r="O1808" t="s">
        <v>37</v>
      </c>
      <c r="P1808" t="s">
        <v>6156</v>
      </c>
      <c r="Q1808" t="s">
        <v>6157</v>
      </c>
      <c r="R1808" t="s">
        <v>6158</v>
      </c>
      <c r="S1808" t="s">
        <v>231</v>
      </c>
      <c r="T1808" t="s">
        <v>231</v>
      </c>
    </row>
    <row r="1809" spans="14:20">
      <c r="N1809" t="s">
        <v>6155</v>
      </c>
      <c r="O1809" t="s">
        <v>2</v>
      </c>
      <c r="P1809" t="s">
        <v>6159</v>
      </c>
      <c r="Q1809" t="s">
        <v>6160</v>
      </c>
      <c r="R1809" t="s">
        <v>6161</v>
      </c>
      <c r="S1809" t="s">
        <v>231</v>
      </c>
      <c r="T1809" t="s">
        <v>231</v>
      </c>
    </row>
    <row r="1810" spans="14:20">
      <c r="N1810" t="s">
        <v>6155</v>
      </c>
      <c r="O1810" t="s">
        <v>234</v>
      </c>
      <c r="P1810" t="s">
        <v>6162</v>
      </c>
      <c r="Q1810" t="s">
        <v>6163</v>
      </c>
      <c r="R1810" t="s">
        <v>6164</v>
      </c>
      <c r="S1810" t="s">
        <v>231</v>
      </c>
      <c r="T1810" t="s">
        <v>231</v>
      </c>
    </row>
    <row r="1811" spans="14:20">
      <c r="N1811" t="s">
        <v>6155</v>
      </c>
      <c r="O1811" t="s">
        <v>238</v>
      </c>
      <c r="P1811" t="s">
        <v>6165</v>
      </c>
      <c r="Q1811" t="s">
        <v>6166</v>
      </c>
      <c r="R1811" t="s">
        <v>6167</v>
      </c>
      <c r="S1811" t="s">
        <v>231</v>
      </c>
      <c r="T1811" t="s">
        <v>231</v>
      </c>
    </row>
    <row r="1812" spans="14:20">
      <c r="N1812" t="s">
        <v>6155</v>
      </c>
      <c r="O1812" t="s">
        <v>242</v>
      </c>
      <c r="P1812" t="s">
        <v>6168</v>
      </c>
      <c r="Q1812" t="s">
        <v>6169</v>
      </c>
      <c r="R1812" t="s">
        <v>6170</v>
      </c>
      <c r="S1812" t="s">
        <v>231</v>
      </c>
      <c r="T1812" t="s">
        <v>231</v>
      </c>
    </row>
    <row r="1813" spans="14:20">
      <c r="N1813" t="s">
        <v>6155</v>
      </c>
      <c r="O1813" t="s">
        <v>246</v>
      </c>
      <c r="P1813" t="s">
        <v>6171</v>
      </c>
      <c r="Q1813" t="s">
        <v>6172</v>
      </c>
      <c r="R1813" t="s">
        <v>6173</v>
      </c>
      <c r="S1813" t="s">
        <v>231</v>
      </c>
      <c r="T1813" t="s">
        <v>231</v>
      </c>
    </row>
    <row r="1814" spans="14:20">
      <c r="N1814" t="s">
        <v>6155</v>
      </c>
      <c r="O1814" t="s">
        <v>250</v>
      </c>
      <c r="P1814" t="s">
        <v>6174</v>
      </c>
      <c r="Q1814" t="s">
        <v>6175</v>
      </c>
      <c r="R1814" t="s">
        <v>6176</v>
      </c>
      <c r="S1814" t="s">
        <v>231</v>
      </c>
      <c r="T1814" t="s">
        <v>231</v>
      </c>
    </row>
    <row r="1815" spans="14:20">
      <c r="N1815" t="s">
        <v>6155</v>
      </c>
      <c r="O1815" t="s">
        <v>254</v>
      </c>
      <c r="P1815" t="s">
        <v>6177</v>
      </c>
      <c r="Q1815" t="s">
        <v>6178</v>
      </c>
      <c r="R1815" t="s">
        <v>6179</v>
      </c>
      <c r="S1815" t="s">
        <v>231</v>
      </c>
      <c r="T1815" t="s">
        <v>231</v>
      </c>
    </row>
    <row r="1816" spans="14:20">
      <c r="N1816" t="s">
        <v>6155</v>
      </c>
      <c r="O1816" t="s">
        <v>258</v>
      </c>
      <c r="P1816" t="s">
        <v>6180</v>
      </c>
      <c r="Q1816" t="s">
        <v>6181</v>
      </c>
      <c r="R1816" t="s">
        <v>6182</v>
      </c>
      <c r="S1816" t="s">
        <v>231</v>
      </c>
      <c r="T1816" t="s">
        <v>231</v>
      </c>
    </row>
    <row r="1817" spans="14:20">
      <c r="N1817" t="s">
        <v>6155</v>
      </c>
      <c r="O1817" t="s">
        <v>16</v>
      </c>
      <c r="P1817" t="s">
        <v>6183</v>
      </c>
      <c r="Q1817" t="s">
        <v>6184</v>
      </c>
      <c r="R1817" t="s">
        <v>6185</v>
      </c>
      <c r="S1817" t="s">
        <v>231</v>
      </c>
      <c r="T1817" t="s">
        <v>231</v>
      </c>
    </row>
    <row r="1818" spans="14:20">
      <c r="N1818" t="s">
        <v>6155</v>
      </c>
      <c r="O1818" t="s">
        <v>265</v>
      </c>
      <c r="P1818" t="s">
        <v>6186</v>
      </c>
      <c r="Q1818" t="s">
        <v>6187</v>
      </c>
      <c r="R1818" t="s">
        <v>6188</v>
      </c>
      <c r="S1818" t="s">
        <v>231</v>
      </c>
      <c r="T1818" t="s">
        <v>231</v>
      </c>
    </row>
    <row r="1819" spans="14:20">
      <c r="N1819" t="s">
        <v>6155</v>
      </c>
      <c r="O1819" t="s">
        <v>269</v>
      </c>
      <c r="P1819" t="s">
        <v>6189</v>
      </c>
      <c r="Q1819" t="s">
        <v>6190</v>
      </c>
      <c r="R1819" t="s">
        <v>6191</v>
      </c>
      <c r="S1819" t="s">
        <v>231</v>
      </c>
      <c r="T1819" t="s">
        <v>231</v>
      </c>
    </row>
    <row r="1820" spans="14:20">
      <c r="N1820" t="s">
        <v>6155</v>
      </c>
      <c r="O1820" t="s">
        <v>273</v>
      </c>
      <c r="P1820" t="s">
        <v>6192</v>
      </c>
      <c r="Q1820" t="s">
        <v>6193</v>
      </c>
      <c r="R1820" t="s">
        <v>6194</v>
      </c>
      <c r="S1820" t="s">
        <v>231</v>
      </c>
      <c r="T1820" t="s">
        <v>231</v>
      </c>
    </row>
    <row r="1821" spans="14:20">
      <c r="N1821" t="s">
        <v>6155</v>
      </c>
      <c r="O1821" t="s">
        <v>277</v>
      </c>
      <c r="P1821" t="s">
        <v>6195</v>
      </c>
      <c r="Q1821" t="s">
        <v>6196</v>
      </c>
      <c r="R1821" t="s">
        <v>6197</v>
      </c>
      <c r="S1821" t="s">
        <v>6198</v>
      </c>
      <c r="T1821" t="s">
        <v>6199</v>
      </c>
    </row>
    <row r="1822" spans="14:20">
      <c r="N1822" t="s">
        <v>6155</v>
      </c>
      <c r="O1822" t="s">
        <v>281</v>
      </c>
      <c r="P1822" t="s">
        <v>5533</v>
      </c>
      <c r="Q1822" t="s">
        <v>6200</v>
      </c>
      <c r="R1822" t="s">
        <v>6201</v>
      </c>
      <c r="S1822" t="s">
        <v>231</v>
      </c>
      <c r="T1822" t="s">
        <v>231</v>
      </c>
    </row>
    <row r="1823" spans="14:20">
      <c r="N1823" t="s">
        <v>6155</v>
      </c>
      <c r="O1823" t="s">
        <v>285</v>
      </c>
      <c r="P1823" t="s">
        <v>6202</v>
      </c>
      <c r="Q1823" t="s">
        <v>6203</v>
      </c>
      <c r="R1823" t="s">
        <v>6204</v>
      </c>
      <c r="S1823" t="s">
        <v>231</v>
      </c>
      <c r="T1823" t="s">
        <v>231</v>
      </c>
    </row>
    <row r="1824" spans="14:20">
      <c r="N1824" t="s">
        <v>6155</v>
      </c>
      <c r="O1824" t="s">
        <v>289</v>
      </c>
      <c r="P1824" t="s">
        <v>6205</v>
      </c>
      <c r="Q1824" t="s">
        <v>6206</v>
      </c>
      <c r="R1824" t="s">
        <v>6207</v>
      </c>
      <c r="S1824" t="s">
        <v>6208</v>
      </c>
      <c r="T1824" t="s">
        <v>6209</v>
      </c>
    </row>
    <row r="1825" spans="14:20">
      <c r="N1825" t="s">
        <v>6155</v>
      </c>
      <c r="O1825" t="s">
        <v>22</v>
      </c>
      <c r="P1825" t="s">
        <v>6210</v>
      </c>
      <c r="Q1825" t="s">
        <v>6211</v>
      </c>
      <c r="R1825" t="s">
        <v>6212</v>
      </c>
      <c r="S1825" t="s">
        <v>231</v>
      </c>
      <c r="T1825" t="s">
        <v>231</v>
      </c>
    </row>
    <row r="1826" spans="14:20">
      <c r="N1826" t="s">
        <v>6155</v>
      </c>
      <c r="O1826" t="s">
        <v>427</v>
      </c>
      <c r="P1826" t="s">
        <v>6213</v>
      </c>
      <c r="Q1826" t="s">
        <v>6214</v>
      </c>
      <c r="R1826" t="s">
        <v>6215</v>
      </c>
      <c r="S1826" t="s">
        <v>231</v>
      </c>
      <c r="T1826" t="s">
        <v>231</v>
      </c>
    </row>
    <row r="1827" spans="14:20">
      <c r="N1827" t="s">
        <v>6155</v>
      </c>
      <c r="O1827" t="s">
        <v>433</v>
      </c>
      <c r="P1827" t="s">
        <v>2776</v>
      </c>
      <c r="Q1827" t="s">
        <v>6216</v>
      </c>
      <c r="R1827" t="s">
        <v>6217</v>
      </c>
      <c r="S1827" t="s">
        <v>231</v>
      </c>
      <c r="T1827" t="s">
        <v>231</v>
      </c>
    </row>
    <row r="1828" spans="14:20">
      <c r="N1828" t="s">
        <v>6155</v>
      </c>
      <c r="O1828" t="s">
        <v>436</v>
      </c>
      <c r="P1828" t="s">
        <v>6218</v>
      </c>
      <c r="Q1828" t="s">
        <v>6219</v>
      </c>
      <c r="R1828" t="s">
        <v>6220</v>
      </c>
      <c r="S1828" t="s">
        <v>231</v>
      </c>
      <c r="T1828" t="s">
        <v>231</v>
      </c>
    </row>
    <row r="1829" spans="14:20">
      <c r="N1829" t="s">
        <v>6155</v>
      </c>
      <c r="O1829" t="s">
        <v>440</v>
      </c>
      <c r="P1829" t="s">
        <v>6221</v>
      </c>
      <c r="Q1829" t="s">
        <v>6222</v>
      </c>
      <c r="R1829" t="s">
        <v>6223</v>
      </c>
      <c r="S1829" t="s">
        <v>231</v>
      </c>
      <c r="T1829" t="s">
        <v>231</v>
      </c>
    </row>
    <row r="1830" spans="14:20">
      <c r="N1830" t="s">
        <v>6155</v>
      </c>
      <c r="O1830" t="s">
        <v>444</v>
      </c>
      <c r="P1830" t="s">
        <v>6224</v>
      </c>
      <c r="Q1830" t="s">
        <v>6225</v>
      </c>
      <c r="R1830" t="s">
        <v>6226</v>
      </c>
      <c r="S1830" t="s">
        <v>231</v>
      </c>
      <c r="T1830" t="s">
        <v>231</v>
      </c>
    </row>
    <row r="1831" spans="14:20">
      <c r="N1831" t="s">
        <v>6155</v>
      </c>
      <c r="O1831" t="s">
        <v>448</v>
      </c>
      <c r="P1831" t="s">
        <v>801</v>
      </c>
      <c r="Q1831" t="s">
        <v>6227</v>
      </c>
      <c r="R1831" t="s">
        <v>6228</v>
      </c>
      <c r="S1831" t="s">
        <v>231</v>
      </c>
      <c r="T1831" t="s">
        <v>231</v>
      </c>
    </row>
    <row r="1832" spans="14:20">
      <c r="N1832" t="s">
        <v>6155</v>
      </c>
      <c r="O1832" t="s">
        <v>452</v>
      </c>
      <c r="P1832" t="s">
        <v>6229</v>
      </c>
      <c r="Q1832" t="s">
        <v>6230</v>
      </c>
      <c r="R1832" t="s">
        <v>6231</v>
      </c>
      <c r="S1832" t="s">
        <v>6232</v>
      </c>
      <c r="T1832" t="s">
        <v>6233</v>
      </c>
    </row>
    <row r="1833" spans="14:20">
      <c r="N1833" t="s">
        <v>6155</v>
      </c>
      <c r="O1833" t="s">
        <v>455</v>
      </c>
      <c r="P1833" t="s">
        <v>30</v>
      </c>
      <c r="Q1833" t="s">
        <v>6234</v>
      </c>
      <c r="R1833" t="s">
        <v>6235</v>
      </c>
      <c r="S1833" t="s">
        <v>231</v>
      </c>
      <c r="T1833" t="s">
        <v>231</v>
      </c>
    </row>
    <row r="1834" spans="14:20">
      <c r="N1834" t="s">
        <v>6155</v>
      </c>
      <c r="O1834" t="s">
        <v>459</v>
      </c>
      <c r="P1834" t="s">
        <v>6236</v>
      </c>
      <c r="Q1834" t="s">
        <v>6237</v>
      </c>
      <c r="R1834" t="s">
        <v>6238</v>
      </c>
      <c r="S1834" t="s">
        <v>231</v>
      </c>
      <c r="T1834" t="s">
        <v>231</v>
      </c>
    </row>
    <row r="1835" spans="14:20">
      <c r="N1835" t="s">
        <v>6155</v>
      </c>
      <c r="O1835" t="s">
        <v>463</v>
      </c>
      <c r="P1835" t="s">
        <v>6239</v>
      </c>
      <c r="Q1835" t="s">
        <v>6240</v>
      </c>
      <c r="R1835" t="s">
        <v>6241</v>
      </c>
      <c r="S1835" t="s">
        <v>231</v>
      </c>
      <c r="T1835" t="s">
        <v>231</v>
      </c>
    </row>
    <row r="1836" spans="14:20">
      <c r="N1836" t="s">
        <v>6155</v>
      </c>
      <c r="O1836" t="s">
        <v>467</v>
      </c>
      <c r="P1836" t="s">
        <v>199</v>
      </c>
      <c r="Q1836" t="s">
        <v>6157</v>
      </c>
      <c r="R1836" t="s">
        <v>6242</v>
      </c>
      <c r="S1836" t="s">
        <v>231</v>
      </c>
      <c r="T1836" t="s">
        <v>231</v>
      </c>
    </row>
    <row r="1837" spans="14:20">
      <c r="N1837" t="s">
        <v>6155</v>
      </c>
      <c r="O1837" t="s">
        <v>473</v>
      </c>
      <c r="P1837" t="s">
        <v>6243</v>
      </c>
      <c r="Q1837" t="s">
        <v>6244</v>
      </c>
      <c r="R1837" t="s">
        <v>6245</v>
      </c>
      <c r="S1837" t="s">
        <v>231</v>
      </c>
      <c r="T1837" t="s">
        <v>231</v>
      </c>
    </row>
    <row r="1838" spans="14:20">
      <c r="N1838" t="s">
        <v>6155</v>
      </c>
      <c r="O1838" t="s">
        <v>477</v>
      </c>
      <c r="P1838" t="s">
        <v>6246</v>
      </c>
      <c r="Q1838" t="s">
        <v>6247</v>
      </c>
      <c r="R1838" t="s">
        <v>6248</v>
      </c>
      <c r="S1838" t="s">
        <v>231</v>
      </c>
      <c r="T1838" t="s">
        <v>231</v>
      </c>
    </row>
    <row r="1839" spans="14:20">
      <c r="N1839" t="s">
        <v>6155</v>
      </c>
      <c r="O1839" t="s">
        <v>480</v>
      </c>
      <c r="P1839" t="s">
        <v>1378</v>
      </c>
      <c r="Q1839" t="s">
        <v>6249</v>
      </c>
      <c r="R1839" t="s">
        <v>6250</v>
      </c>
      <c r="S1839" t="s">
        <v>231</v>
      </c>
      <c r="T1839" t="s">
        <v>231</v>
      </c>
    </row>
    <row r="1840" spans="14:20">
      <c r="N1840" t="s">
        <v>6155</v>
      </c>
      <c r="O1840" t="s">
        <v>484</v>
      </c>
      <c r="P1840" t="s">
        <v>6251</v>
      </c>
      <c r="Q1840" t="s">
        <v>6252</v>
      </c>
      <c r="R1840" t="s">
        <v>6253</v>
      </c>
      <c r="S1840" t="s">
        <v>231</v>
      </c>
      <c r="T1840" t="s">
        <v>231</v>
      </c>
    </row>
    <row r="1841" spans="14:20">
      <c r="N1841" t="s">
        <v>6155</v>
      </c>
      <c r="O1841" t="s">
        <v>488</v>
      </c>
      <c r="P1841" t="s">
        <v>6254</v>
      </c>
      <c r="Q1841" t="s">
        <v>6255</v>
      </c>
      <c r="R1841" t="s">
        <v>6256</v>
      </c>
      <c r="S1841" t="s">
        <v>231</v>
      </c>
      <c r="T1841" t="s">
        <v>231</v>
      </c>
    </row>
    <row r="1842" spans="14:20">
      <c r="N1842" t="s">
        <v>6155</v>
      </c>
      <c r="O1842" t="s">
        <v>494</v>
      </c>
      <c r="P1842" t="s">
        <v>6257</v>
      </c>
      <c r="Q1842" t="s">
        <v>6258</v>
      </c>
      <c r="R1842" t="s">
        <v>6259</v>
      </c>
      <c r="S1842" t="s">
        <v>231</v>
      </c>
      <c r="T1842" t="s">
        <v>231</v>
      </c>
    </row>
    <row r="1843" spans="14:20">
      <c r="N1843" t="s">
        <v>6155</v>
      </c>
      <c r="O1843" t="s">
        <v>498</v>
      </c>
      <c r="P1843" t="s">
        <v>6260</v>
      </c>
      <c r="Q1843" t="s">
        <v>6261</v>
      </c>
      <c r="R1843" t="s">
        <v>6262</v>
      </c>
      <c r="S1843" t="s">
        <v>231</v>
      </c>
      <c r="T1843" t="s">
        <v>231</v>
      </c>
    </row>
    <row r="1844" spans="14:20">
      <c r="N1844" t="s">
        <v>6155</v>
      </c>
      <c r="O1844" t="s">
        <v>502</v>
      </c>
      <c r="P1844" t="s">
        <v>6263</v>
      </c>
      <c r="Q1844" t="s">
        <v>6264</v>
      </c>
      <c r="R1844" t="s">
        <v>6265</v>
      </c>
      <c r="S1844" t="s">
        <v>231</v>
      </c>
      <c r="T1844" t="s">
        <v>231</v>
      </c>
    </row>
    <row r="1845" spans="14:20">
      <c r="N1845" t="s">
        <v>6155</v>
      </c>
      <c r="O1845" t="s">
        <v>506</v>
      </c>
      <c r="P1845" t="s">
        <v>6266</v>
      </c>
      <c r="Q1845" t="s">
        <v>6267</v>
      </c>
      <c r="R1845" t="s">
        <v>6158</v>
      </c>
      <c r="S1845" t="s">
        <v>231</v>
      </c>
      <c r="T1845" t="s">
        <v>231</v>
      </c>
    </row>
    <row r="1846" spans="14:20">
      <c r="N1846" t="s">
        <v>6155</v>
      </c>
      <c r="O1846" t="s">
        <v>510</v>
      </c>
      <c r="P1846" t="s">
        <v>6268</v>
      </c>
      <c r="Q1846" t="s">
        <v>6269</v>
      </c>
      <c r="R1846" t="s">
        <v>6270</v>
      </c>
      <c r="S1846" t="s">
        <v>231</v>
      </c>
      <c r="T1846" t="s">
        <v>231</v>
      </c>
    </row>
    <row r="1847" spans="14:20">
      <c r="N1847" t="s">
        <v>6155</v>
      </c>
      <c r="O1847" t="s">
        <v>666</v>
      </c>
      <c r="P1847" t="s">
        <v>6271</v>
      </c>
      <c r="Q1847" t="s">
        <v>6272</v>
      </c>
      <c r="R1847" t="s">
        <v>6273</v>
      </c>
      <c r="S1847" t="s">
        <v>231</v>
      </c>
      <c r="T1847" t="s">
        <v>231</v>
      </c>
    </row>
    <row r="1848" spans="14:20">
      <c r="N1848" t="s">
        <v>6155</v>
      </c>
      <c r="O1848" t="s">
        <v>670</v>
      </c>
      <c r="P1848" t="s">
        <v>6274</v>
      </c>
      <c r="Q1848" t="s">
        <v>6275</v>
      </c>
      <c r="R1848" t="s">
        <v>6276</v>
      </c>
      <c r="S1848" t="s">
        <v>231</v>
      </c>
      <c r="T1848" t="s">
        <v>231</v>
      </c>
    </row>
    <row r="1849" spans="14:20">
      <c r="N1849" t="s">
        <v>6155</v>
      </c>
      <c r="O1849" t="s">
        <v>674</v>
      </c>
      <c r="P1849" t="s">
        <v>6277</v>
      </c>
      <c r="Q1849" t="s">
        <v>6278</v>
      </c>
      <c r="R1849" t="s">
        <v>6279</v>
      </c>
      <c r="S1849" t="s">
        <v>231</v>
      </c>
      <c r="T1849" t="s">
        <v>231</v>
      </c>
    </row>
    <row r="1850" spans="14:20">
      <c r="N1850" t="s">
        <v>6155</v>
      </c>
      <c r="O1850" t="s">
        <v>678</v>
      </c>
      <c r="P1850" t="s">
        <v>6280</v>
      </c>
      <c r="Q1850" t="s">
        <v>6281</v>
      </c>
      <c r="R1850" t="s">
        <v>6282</v>
      </c>
      <c r="S1850" t="s">
        <v>231</v>
      </c>
      <c r="T1850" t="s">
        <v>231</v>
      </c>
    </row>
    <row r="1851" spans="14:20">
      <c r="N1851" t="s">
        <v>6155</v>
      </c>
      <c r="O1851" t="s">
        <v>682</v>
      </c>
      <c r="P1851" t="s">
        <v>6283</v>
      </c>
      <c r="Q1851" t="s">
        <v>6284</v>
      </c>
      <c r="R1851" t="s">
        <v>6285</v>
      </c>
      <c r="S1851" t="s">
        <v>231</v>
      </c>
      <c r="T1851" t="s">
        <v>231</v>
      </c>
    </row>
    <row r="1852" spans="14:20">
      <c r="N1852" t="s">
        <v>6155</v>
      </c>
      <c r="O1852" t="s">
        <v>686</v>
      </c>
      <c r="P1852" t="s">
        <v>6286</v>
      </c>
      <c r="Q1852" t="s">
        <v>6287</v>
      </c>
      <c r="R1852" t="s">
        <v>6288</v>
      </c>
      <c r="S1852" t="s">
        <v>231</v>
      </c>
      <c r="T1852" t="s">
        <v>231</v>
      </c>
    </row>
    <row r="1853" spans="14:20">
      <c r="N1853" t="s">
        <v>6155</v>
      </c>
      <c r="O1853" t="s">
        <v>690</v>
      </c>
      <c r="P1853" t="s">
        <v>6289</v>
      </c>
      <c r="Q1853" t="s">
        <v>6290</v>
      </c>
      <c r="R1853" t="s">
        <v>6291</v>
      </c>
      <c r="S1853" t="s">
        <v>231</v>
      </c>
      <c r="T1853" t="s">
        <v>231</v>
      </c>
    </row>
    <row r="1854" spans="14:20">
      <c r="N1854" t="s">
        <v>6155</v>
      </c>
      <c r="O1854" t="s">
        <v>694</v>
      </c>
      <c r="P1854" t="s">
        <v>6292</v>
      </c>
      <c r="Q1854" t="s">
        <v>6293</v>
      </c>
      <c r="R1854" t="s">
        <v>6294</v>
      </c>
      <c r="S1854" t="s">
        <v>231</v>
      </c>
      <c r="T1854" t="s">
        <v>231</v>
      </c>
    </row>
    <row r="1855" spans="14:20">
      <c r="N1855" t="s">
        <v>6155</v>
      </c>
      <c r="O1855" t="s">
        <v>698</v>
      </c>
      <c r="P1855" t="s">
        <v>6295</v>
      </c>
      <c r="Q1855" t="s">
        <v>6296</v>
      </c>
      <c r="R1855" t="s">
        <v>6297</v>
      </c>
      <c r="S1855" t="s">
        <v>231</v>
      </c>
      <c r="T1855" t="s">
        <v>231</v>
      </c>
    </row>
    <row r="1856" spans="14:20">
      <c r="N1856" t="s">
        <v>6155</v>
      </c>
      <c r="O1856" t="s">
        <v>702</v>
      </c>
      <c r="P1856" t="s">
        <v>6298</v>
      </c>
      <c r="Q1856" t="s">
        <v>6299</v>
      </c>
      <c r="R1856" t="s">
        <v>6300</v>
      </c>
      <c r="S1856" t="s">
        <v>231</v>
      </c>
      <c r="T1856" t="s">
        <v>231</v>
      </c>
    </row>
    <row r="1857" spans="14:20">
      <c r="N1857" t="s">
        <v>6155</v>
      </c>
      <c r="O1857" t="s">
        <v>705</v>
      </c>
      <c r="P1857" t="s">
        <v>6301</v>
      </c>
      <c r="Q1857" t="s">
        <v>6302</v>
      </c>
      <c r="R1857" t="s">
        <v>6303</v>
      </c>
      <c r="S1857" t="s">
        <v>231</v>
      </c>
      <c r="T1857" t="s">
        <v>231</v>
      </c>
    </row>
    <row r="1858" spans="14:20">
      <c r="N1858" t="s">
        <v>6155</v>
      </c>
      <c r="O1858" t="s">
        <v>709</v>
      </c>
      <c r="P1858" t="s">
        <v>6304</v>
      </c>
      <c r="Q1858" t="s">
        <v>6305</v>
      </c>
      <c r="R1858" t="s">
        <v>6306</v>
      </c>
      <c r="S1858" t="s">
        <v>231</v>
      </c>
      <c r="T1858" t="s">
        <v>231</v>
      </c>
    </row>
    <row r="1859" spans="14:20">
      <c r="N1859" t="s">
        <v>6155</v>
      </c>
      <c r="O1859" t="s">
        <v>713</v>
      </c>
      <c r="P1859" t="s">
        <v>2240</v>
      </c>
      <c r="Q1859" t="s">
        <v>6307</v>
      </c>
      <c r="R1859" t="s">
        <v>6308</v>
      </c>
      <c r="S1859" t="s">
        <v>231</v>
      </c>
      <c r="T1859" t="s">
        <v>231</v>
      </c>
    </row>
    <row r="1860" spans="14:20">
      <c r="N1860" t="s">
        <v>6155</v>
      </c>
      <c r="O1860" t="s">
        <v>717</v>
      </c>
      <c r="P1860" t="s">
        <v>6309</v>
      </c>
      <c r="Q1860" t="s">
        <v>6310</v>
      </c>
      <c r="R1860" t="s">
        <v>6311</v>
      </c>
      <c r="S1860" t="s">
        <v>231</v>
      </c>
      <c r="T1860" t="s">
        <v>231</v>
      </c>
    </row>
    <row r="1861" spans="14:20">
      <c r="N1861" t="s">
        <v>6155</v>
      </c>
      <c r="O1861" t="s">
        <v>721</v>
      </c>
      <c r="P1861" t="s">
        <v>6312</v>
      </c>
      <c r="Q1861" t="s">
        <v>6313</v>
      </c>
      <c r="R1861" t="s">
        <v>6314</v>
      </c>
      <c r="S1861" t="s">
        <v>231</v>
      </c>
      <c r="T1861" t="s">
        <v>231</v>
      </c>
    </row>
    <row r="1862" spans="14:20">
      <c r="N1862" t="s">
        <v>6155</v>
      </c>
      <c r="O1862" t="s">
        <v>725</v>
      </c>
      <c r="P1862" t="s">
        <v>6315</v>
      </c>
      <c r="Q1862" t="s">
        <v>6316</v>
      </c>
      <c r="R1862" t="s">
        <v>6317</v>
      </c>
      <c r="S1862" t="s">
        <v>231</v>
      </c>
      <c r="T1862" t="s">
        <v>231</v>
      </c>
    </row>
    <row r="1863" spans="14:20">
      <c r="N1863" t="s">
        <v>6155</v>
      </c>
      <c r="O1863" t="s">
        <v>729</v>
      </c>
      <c r="P1863" t="s">
        <v>27</v>
      </c>
      <c r="Q1863" t="s">
        <v>6318</v>
      </c>
      <c r="R1863" t="s">
        <v>6319</v>
      </c>
      <c r="S1863" t="s">
        <v>231</v>
      </c>
      <c r="T1863" t="s">
        <v>231</v>
      </c>
    </row>
    <row r="1864" spans="14:20">
      <c r="N1864" t="s">
        <v>6155</v>
      </c>
      <c r="O1864" t="s">
        <v>733</v>
      </c>
      <c r="P1864" t="s">
        <v>6320</v>
      </c>
      <c r="Q1864" t="s">
        <v>6321</v>
      </c>
      <c r="R1864" t="s">
        <v>6322</v>
      </c>
      <c r="S1864" t="s">
        <v>231</v>
      </c>
      <c r="T1864" t="s">
        <v>231</v>
      </c>
    </row>
    <row r="1865" spans="14:20">
      <c r="N1865" t="s">
        <v>6323</v>
      </c>
      <c r="O1865" t="s">
        <v>37</v>
      </c>
      <c r="P1865" t="s">
        <v>6324</v>
      </c>
      <c r="Q1865" t="s">
        <v>6325</v>
      </c>
      <c r="R1865" t="s">
        <v>6326</v>
      </c>
      <c r="S1865" t="s">
        <v>231</v>
      </c>
      <c r="T1865" t="s">
        <v>231</v>
      </c>
    </row>
    <row r="1866" spans="14:20">
      <c r="N1866" t="s">
        <v>6323</v>
      </c>
      <c r="O1866" t="s">
        <v>2</v>
      </c>
      <c r="P1866" t="s">
        <v>6327</v>
      </c>
      <c r="Q1866" t="s">
        <v>6328</v>
      </c>
      <c r="R1866" t="s">
        <v>6329</v>
      </c>
      <c r="S1866" t="s">
        <v>231</v>
      </c>
      <c r="T1866" t="s">
        <v>231</v>
      </c>
    </row>
    <row r="1867" spans="14:20">
      <c r="N1867" t="s">
        <v>6323</v>
      </c>
      <c r="O1867" t="s">
        <v>234</v>
      </c>
      <c r="P1867" t="s">
        <v>6330</v>
      </c>
      <c r="Q1867" t="s">
        <v>6331</v>
      </c>
      <c r="R1867" t="s">
        <v>6332</v>
      </c>
      <c r="S1867" t="s">
        <v>231</v>
      </c>
      <c r="T1867" t="s">
        <v>231</v>
      </c>
    </row>
    <row r="1868" spans="14:20">
      <c r="N1868" t="s">
        <v>6323</v>
      </c>
      <c r="O1868" t="s">
        <v>238</v>
      </c>
      <c r="P1868" t="s">
        <v>6333</v>
      </c>
      <c r="Q1868" t="s">
        <v>6334</v>
      </c>
      <c r="R1868" t="s">
        <v>6335</v>
      </c>
      <c r="S1868" t="s">
        <v>231</v>
      </c>
      <c r="T1868" t="s">
        <v>231</v>
      </c>
    </row>
    <row r="1869" spans="14:20">
      <c r="N1869" t="s">
        <v>6323</v>
      </c>
      <c r="O1869" t="s">
        <v>242</v>
      </c>
      <c r="P1869" t="s">
        <v>6336</v>
      </c>
      <c r="Q1869" t="s">
        <v>6337</v>
      </c>
      <c r="R1869" t="s">
        <v>6338</v>
      </c>
      <c r="S1869" t="s">
        <v>231</v>
      </c>
      <c r="T1869" t="s">
        <v>231</v>
      </c>
    </row>
    <row r="1870" spans="14:20">
      <c r="N1870" t="s">
        <v>6323</v>
      </c>
      <c r="O1870" t="s">
        <v>246</v>
      </c>
      <c r="P1870" t="s">
        <v>6339</v>
      </c>
      <c r="Q1870" t="s">
        <v>6340</v>
      </c>
      <c r="R1870" t="s">
        <v>6341</v>
      </c>
      <c r="S1870" t="s">
        <v>231</v>
      </c>
      <c r="T1870" t="s">
        <v>231</v>
      </c>
    </row>
    <row r="1871" spans="14:20">
      <c r="N1871" t="s">
        <v>6323</v>
      </c>
      <c r="O1871" t="s">
        <v>250</v>
      </c>
      <c r="P1871" t="s">
        <v>6342</v>
      </c>
      <c r="Q1871" t="s">
        <v>6325</v>
      </c>
      <c r="R1871" t="s">
        <v>6343</v>
      </c>
      <c r="S1871" t="s">
        <v>6344</v>
      </c>
      <c r="T1871" t="s">
        <v>6345</v>
      </c>
    </row>
    <row r="1872" spans="14:20">
      <c r="N1872" t="s">
        <v>6323</v>
      </c>
      <c r="O1872" t="s">
        <v>254</v>
      </c>
      <c r="P1872" t="s">
        <v>6346</v>
      </c>
      <c r="Q1872" t="s">
        <v>6347</v>
      </c>
      <c r="R1872" t="s">
        <v>6348</v>
      </c>
      <c r="S1872" t="s">
        <v>231</v>
      </c>
      <c r="T1872" t="s">
        <v>231</v>
      </c>
    </row>
    <row r="1873" spans="14:20">
      <c r="N1873" t="s">
        <v>6323</v>
      </c>
      <c r="O1873" t="s">
        <v>258</v>
      </c>
      <c r="P1873" t="s">
        <v>6349</v>
      </c>
      <c r="Q1873" t="s">
        <v>6350</v>
      </c>
      <c r="R1873" t="s">
        <v>6351</v>
      </c>
      <c r="S1873" t="s">
        <v>231</v>
      </c>
      <c r="T1873" t="s">
        <v>231</v>
      </c>
    </row>
    <row r="1874" spans="14:20">
      <c r="N1874" t="s">
        <v>6323</v>
      </c>
      <c r="O1874" t="s">
        <v>16</v>
      </c>
      <c r="P1874" t="s">
        <v>6352</v>
      </c>
      <c r="Q1874" t="s">
        <v>6353</v>
      </c>
      <c r="R1874" t="s">
        <v>6354</v>
      </c>
      <c r="S1874" t="s">
        <v>231</v>
      </c>
      <c r="T1874" t="s">
        <v>231</v>
      </c>
    </row>
    <row r="1875" spans="14:20">
      <c r="N1875" t="s">
        <v>6323</v>
      </c>
      <c r="O1875" t="s">
        <v>265</v>
      </c>
      <c r="P1875" t="s">
        <v>6355</v>
      </c>
      <c r="Q1875" t="s">
        <v>6356</v>
      </c>
      <c r="R1875" t="s">
        <v>6357</v>
      </c>
      <c r="S1875" t="s">
        <v>231</v>
      </c>
      <c r="T1875" t="s">
        <v>231</v>
      </c>
    </row>
    <row r="1876" spans="14:20">
      <c r="N1876" t="s">
        <v>6323</v>
      </c>
      <c r="O1876" t="s">
        <v>269</v>
      </c>
      <c r="P1876" t="s">
        <v>6358</v>
      </c>
      <c r="Q1876" t="s">
        <v>6359</v>
      </c>
      <c r="R1876" t="s">
        <v>6360</v>
      </c>
      <c r="S1876" t="s">
        <v>231</v>
      </c>
      <c r="T1876" t="s">
        <v>231</v>
      </c>
    </row>
    <row r="1877" spans="14:20">
      <c r="N1877" t="s">
        <v>6323</v>
      </c>
      <c r="O1877" t="s">
        <v>273</v>
      </c>
      <c r="P1877" t="s">
        <v>6361</v>
      </c>
      <c r="Q1877" t="s">
        <v>6362</v>
      </c>
      <c r="R1877" t="s">
        <v>6363</v>
      </c>
      <c r="S1877" t="s">
        <v>231</v>
      </c>
      <c r="T1877" t="s">
        <v>231</v>
      </c>
    </row>
    <row r="1878" spans="14:20">
      <c r="N1878" t="s">
        <v>6323</v>
      </c>
      <c r="O1878" t="s">
        <v>277</v>
      </c>
      <c r="P1878" t="s">
        <v>6364</v>
      </c>
      <c r="Q1878" t="s">
        <v>6365</v>
      </c>
      <c r="R1878" t="s">
        <v>6366</v>
      </c>
      <c r="S1878" t="s">
        <v>231</v>
      </c>
      <c r="T1878" t="s">
        <v>231</v>
      </c>
    </row>
    <row r="1879" spans="14:20">
      <c r="N1879" t="s">
        <v>6323</v>
      </c>
      <c r="O1879" t="s">
        <v>281</v>
      </c>
      <c r="P1879" t="s">
        <v>6367</v>
      </c>
      <c r="Q1879" t="s">
        <v>6368</v>
      </c>
      <c r="R1879" t="s">
        <v>6369</v>
      </c>
      <c r="S1879" t="s">
        <v>231</v>
      </c>
      <c r="T1879" t="s">
        <v>231</v>
      </c>
    </row>
    <row r="1880" spans="14:20">
      <c r="N1880" t="s">
        <v>6323</v>
      </c>
      <c r="O1880" t="s">
        <v>285</v>
      </c>
      <c r="P1880" t="s">
        <v>6370</v>
      </c>
      <c r="Q1880" t="s">
        <v>6371</v>
      </c>
      <c r="R1880" t="s">
        <v>6372</v>
      </c>
      <c r="S1880" t="s">
        <v>231</v>
      </c>
      <c r="T1880" t="s">
        <v>231</v>
      </c>
    </row>
    <row r="1881" spans="14:20">
      <c r="N1881" t="s">
        <v>6323</v>
      </c>
      <c r="O1881" t="s">
        <v>289</v>
      </c>
      <c r="P1881" t="s">
        <v>6373</v>
      </c>
      <c r="Q1881" t="s">
        <v>6374</v>
      </c>
      <c r="R1881" t="s">
        <v>6326</v>
      </c>
      <c r="S1881" t="s">
        <v>231</v>
      </c>
      <c r="T1881" t="s">
        <v>231</v>
      </c>
    </row>
    <row r="1882" spans="14:20">
      <c r="N1882" t="s">
        <v>6323</v>
      </c>
      <c r="O1882" t="s">
        <v>22</v>
      </c>
      <c r="P1882" t="s">
        <v>201</v>
      </c>
      <c r="Q1882" t="s">
        <v>6375</v>
      </c>
      <c r="R1882" t="s">
        <v>6376</v>
      </c>
      <c r="S1882" t="s">
        <v>231</v>
      </c>
      <c r="T1882" t="s">
        <v>231</v>
      </c>
    </row>
    <row r="1883" spans="14:20">
      <c r="N1883" t="s">
        <v>6323</v>
      </c>
      <c r="O1883" t="s">
        <v>427</v>
      </c>
      <c r="P1883" t="s">
        <v>6377</v>
      </c>
      <c r="Q1883" t="s">
        <v>6378</v>
      </c>
      <c r="R1883" t="s">
        <v>6379</v>
      </c>
      <c r="S1883" t="s">
        <v>231</v>
      </c>
      <c r="T1883" t="s">
        <v>231</v>
      </c>
    </row>
    <row r="1884" spans="14:20">
      <c r="N1884" t="s">
        <v>6380</v>
      </c>
      <c r="O1884" t="s">
        <v>37</v>
      </c>
      <c r="P1884" t="s">
        <v>6381</v>
      </c>
      <c r="Q1884" t="s">
        <v>6382</v>
      </c>
      <c r="R1884" t="s">
        <v>6383</v>
      </c>
      <c r="S1884" t="s">
        <v>231</v>
      </c>
      <c r="T1884" t="s">
        <v>231</v>
      </c>
    </row>
    <row r="1885" spans="14:20">
      <c r="N1885" t="s">
        <v>6380</v>
      </c>
      <c r="O1885" t="s">
        <v>2</v>
      </c>
      <c r="P1885" t="s">
        <v>6384</v>
      </c>
      <c r="Q1885" t="s">
        <v>6385</v>
      </c>
      <c r="R1885" t="s">
        <v>6386</v>
      </c>
      <c r="S1885" t="s">
        <v>231</v>
      </c>
      <c r="T1885" t="s">
        <v>231</v>
      </c>
    </row>
    <row r="1886" spans="14:20">
      <c r="N1886" t="s">
        <v>6380</v>
      </c>
      <c r="O1886" t="s">
        <v>234</v>
      </c>
      <c r="P1886" t="s">
        <v>6387</v>
      </c>
      <c r="Q1886" t="s">
        <v>6388</v>
      </c>
      <c r="R1886" t="s">
        <v>6389</v>
      </c>
      <c r="S1886" t="s">
        <v>231</v>
      </c>
      <c r="T1886" t="s">
        <v>231</v>
      </c>
    </row>
    <row r="1887" spans="14:20">
      <c r="N1887" t="s">
        <v>6380</v>
      </c>
      <c r="O1887" t="s">
        <v>238</v>
      </c>
      <c r="P1887" t="s">
        <v>6390</v>
      </c>
      <c r="Q1887" t="s">
        <v>6391</v>
      </c>
      <c r="R1887" t="s">
        <v>6392</v>
      </c>
      <c r="S1887" t="s">
        <v>231</v>
      </c>
      <c r="T1887" t="s">
        <v>231</v>
      </c>
    </row>
    <row r="1888" spans="14:20">
      <c r="N1888" t="s">
        <v>6380</v>
      </c>
      <c r="O1888" t="s">
        <v>242</v>
      </c>
      <c r="P1888" t="s">
        <v>6393</v>
      </c>
      <c r="Q1888" t="s">
        <v>6394</v>
      </c>
      <c r="R1888" t="s">
        <v>6395</v>
      </c>
      <c r="S1888" t="s">
        <v>231</v>
      </c>
      <c r="T1888" t="s">
        <v>231</v>
      </c>
    </row>
    <row r="1889" spans="14:20">
      <c r="N1889" t="s">
        <v>6380</v>
      </c>
      <c r="O1889" t="s">
        <v>246</v>
      </c>
      <c r="P1889" t="s">
        <v>6396</v>
      </c>
      <c r="Q1889" t="s">
        <v>6397</v>
      </c>
      <c r="R1889" t="s">
        <v>6398</v>
      </c>
      <c r="S1889" t="s">
        <v>231</v>
      </c>
      <c r="T1889" t="s">
        <v>231</v>
      </c>
    </row>
    <row r="1890" spans="14:20">
      <c r="N1890" t="s">
        <v>6380</v>
      </c>
      <c r="O1890" t="s">
        <v>250</v>
      </c>
      <c r="P1890" t="s">
        <v>6399</v>
      </c>
      <c r="Q1890" t="s">
        <v>6400</v>
      </c>
      <c r="R1890" t="s">
        <v>6401</v>
      </c>
      <c r="S1890" t="s">
        <v>231</v>
      </c>
      <c r="T1890" t="s">
        <v>231</v>
      </c>
    </row>
    <row r="1891" spans="14:20">
      <c r="N1891" t="s">
        <v>6380</v>
      </c>
      <c r="O1891" t="s">
        <v>254</v>
      </c>
      <c r="P1891" t="s">
        <v>6402</v>
      </c>
      <c r="Q1891" t="s">
        <v>6403</v>
      </c>
      <c r="R1891" t="s">
        <v>6404</v>
      </c>
      <c r="S1891" t="s">
        <v>231</v>
      </c>
      <c r="T1891" t="s">
        <v>231</v>
      </c>
    </row>
    <row r="1892" spans="14:20">
      <c r="N1892" t="s">
        <v>6380</v>
      </c>
      <c r="O1892" t="s">
        <v>258</v>
      </c>
      <c r="P1892" t="s">
        <v>6405</v>
      </c>
      <c r="Q1892" t="s">
        <v>6406</v>
      </c>
      <c r="R1892" t="s">
        <v>6407</v>
      </c>
      <c r="S1892" t="s">
        <v>231</v>
      </c>
      <c r="T1892" t="s">
        <v>231</v>
      </c>
    </row>
    <row r="1893" spans="14:20">
      <c r="N1893" t="s">
        <v>6380</v>
      </c>
      <c r="O1893" t="s">
        <v>16</v>
      </c>
      <c r="P1893" t="s">
        <v>6408</v>
      </c>
      <c r="Q1893" t="s">
        <v>6409</v>
      </c>
      <c r="R1893" t="s">
        <v>6410</v>
      </c>
      <c r="S1893" t="s">
        <v>231</v>
      </c>
      <c r="T1893" t="s">
        <v>231</v>
      </c>
    </row>
    <row r="1894" spans="14:20">
      <c r="N1894" t="s">
        <v>6380</v>
      </c>
      <c r="O1894" t="s">
        <v>265</v>
      </c>
      <c r="P1894" t="s">
        <v>6411</v>
      </c>
      <c r="Q1894" t="s">
        <v>6412</v>
      </c>
      <c r="R1894" t="s">
        <v>6413</v>
      </c>
      <c r="S1894" t="s">
        <v>231</v>
      </c>
      <c r="T1894" t="s">
        <v>231</v>
      </c>
    </row>
    <row r="1895" spans="14:20">
      <c r="N1895" t="s">
        <v>6380</v>
      </c>
      <c r="O1895" t="s">
        <v>269</v>
      </c>
      <c r="P1895" t="s">
        <v>6414</v>
      </c>
      <c r="Q1895" t="s">
        <v>6415</v>
      </c>
      <c r="R1895" t="s">
        <v>6416</v>
      </c>
      <c r="S1895" t="s">
        <v>231</v>
      </c>
      <c r="T1895" t="s">
        <v>231</v>
      </c>
    </row>
    <row r="1896" spans="14:20">
      <c r="N1896" t="s">
        <v>6380</v>
      </c>
      <c r="O1896" t="s">
        <v>273</v>
      </c>
      <c r="P1896" t="s">
        <v>6417</v>
      </c>
      <c r="Q1896" t="s">
        <v>6418</v>
      </c>
      <c r="R1896" t="s">
        <v>6419</v>
      </c>
      <c r="S1896" t="s">
        <v>231</v>
      </c>
      <c r="T1896" t="s">
        <v>231</v>
      </c>
    </row>
    <row r="1897" spans="14:20">
      <c r="N1897" t="s">
        <v>6380</v>
      </c>
      <c r="O1897" t="s">
        <v>277</v>
      </c>
      <c r="P1897" t="s">
        <v>6420</v>
      </c>
      <c r="Q1897" t="s">
        <v>6421</v>
      </c>
      <c r="R1897" t="s">
        <v>6422</v>
      </c>
      <c r="S1897" t="s">
        <v>231</v>
      </c>
      <c r="T1897" t="s">
        <v>231</v>
      </c>
    </row>
    <row r="1898" spans="14:20">
      <c r="N1898" t="s">
        <v>6380</v>
      </c>
      <c r="O1898" t="s">
        <v>281</v>
      </c>
      <c r="P1898" t="s">
        <v>6423</v>
      </c>
      <c r="Q1898" t="s">
        <v>6424</v>
      </c>
      <c r="R1898" t="s">
        <v>6425</v>
      </c>
      <c r="S1898" t="s">
        <v>231</v>
      </c>
      <c r="T1898" t="s">
        <v>231</v>
      </c>
    </row>
    <row r="1899" spans="14:20">
      <c r="N1899" t="s">
        <v>6380</v>
      </c>
      <c r="O1899" t="s">
        <v>285</v>
      </c>
      <c r="P1899" t="s">
        <v>6426</v>
      </c>
      <c r="Q1899" t="s">
        <v>6427</v>
      </c>
      <c r="R1899" t="s">
        <v>6428</v>
      </c>
      <c r="S1899" t="s">
        <v>231</v>
      </c>
      <c r="T1899" t="s">
        <v>231</v>
      </c>
    </row>
    <row r="1900" spans="14:20">
      <c r="N1900" t="s">
        <v>6380</v>
      </c>
      <c r="O1900" t="s">
        <v>289</v>
      </c>
      <c r="P1900" t="s">
        <v>6429</v>
      </c>
      <c r="Q1900" t="s">
        <v>6430</v>
      </c>
      <c r="R1900" t="s">
        <v>6431</v>
      </c>
      <c r="S1900" t="s">
        <v>231</v>
      </c>
      <c r="T1900" t="s">
        <v>231</v>
      </c>
    </row>
    <row r="1901" spans="14:20">
      <c r="N1901" t="s">
        <v>6380</v>
      </c>
      <c r="O1901" t="s">
        <v>22</v>
      </c>
      <c r="P1901" t="s">
        <v>6432</v>
      </c>
      <c r="Q1901" t="s">
        <v>6433</v>
      </c>
      <c r="R1901" t="s">
        <v>6434</v>
      </c>
      <c r="S1901" t="s">
        <v>231</v>
      </c>
      <c r="T1901" t="s">
        <v>231</v>
      </c>
    </row>
    <row r="1902" spans="14:20">
      <c r="N1902" t="s">
        <v>6380</v>
      </c>
      <c r="O1902" t="s">
        <v>427</v>
      </c>
      <c r="P1902" t="s">
        <v>6435</v>
      </c>
      <c r="Q1902" t="s">
        <v>6436</v>
      </c>
      <c r="R1902" t="s">
        <v>6437</v>
      </c>
      <c r="S1902" t="s">
        <v>231</v>
      </c>
      <c r="T1902" t="s">
        <v>231</v>
      </c>
    </row>
    <row r="1903" spans="14:20">
      <c r="N1903" t="s">
        <v>6380</v>
      </c>
      <c r="O1903" t="s">
        <v>433</v>
      </c>
      <c r="P1903" t="s">
        <v>6438</v>
      </c>
      <c r="Q1903" t="s">
        <v>6439</v>
      </c>
      <c r="R1903" t="s">
        <v>6440</v>
      </c>
      <c r="S1903" t="s">
        <v>231</v>
      </c>
      <c r="T1903" t="s">
        <v>231</v>
      </c>
    </row>
    <row r="1904" spans="14:20">
      <c r="N1904" t="s">
        <v>6380</v>
      </c>
      <c r="O1904" t="s">
        <v>436</v>
      </c>
      <c r="P1904" t="s">
        <v>6441</v>
      </c>
      <c r="Q1904" t="s">
        <v>6442</v>
      </c>
      <c r="R1904" t="s">
        <v>6443</v>
      </c>
      <c r="S1904" t="s">
        <v>231</v>
      </c>
      <c r="T1904" t="s">
        <v>231</v>
      </c>
    </row>
    <row r="1905" spans="14:20">
      <c r="N1905" t="s">
        <v>6380</v>
      </c>
      <c r="O1905" t="s">
        <v>440</v>
      </c>
      <c r="P1905" t="s">
        <v>6444</v>
      </c>
      <c r="Q1905" t="s">
        <v>6445</v>
      </c>
      <c r="R1905" t="s">
        <v>6446</v>
      </c>
      <c r="S1905" t="s">
        <v>231</v>
      </c>
      <c r="T1905" t="s">
        <v>231</v>
      </c>
    </row>
    <row r="1906" spans="14:20">
      <c r="N1906" t="s">
        <v>6380</v>
      </c>
      <c r="O1906" t="s">
        <v>444</v>
      </c>
      <c r="P1906" t="s">
        <v>6447</v>
      </c>
      <c r="Q1906" t="s">
        <v>6448</v>
      </c>
      <c r="R1906" t="s">
        <v>6449</v>
      </c>
      <c r="S1906" t="s">
        <v>231</v>
      </c>
      <c r="T1906" t="s">
        <v>231</v>
      </c>
    </row>
    <row r="1907" spans="14:20">
      <c r="N1907" t="s">
        <v>6380</v>
      </c>
      <c r="O1907" t="s">
        <v>448</v>
      </c>
      <c r="P1907" t="s">
        <v>6450</v>
      </c>
      <c r="Q1907" t="s">
        <v>6451</v>
      </c>
      <c r="R1907" t="s">
        <v>6452</v>
      </c>
      <c r="S1907" t="s">
        <v>231</v>
      </c>
      <c r="T1907" t="s">
        <v>231</v>
      </c>
    </row>
    <row r="1908" spans="14:20">
      <c r="N1908" t="s">
        <v>6380</v>
      </c>
      <c r="O1908" t="s">
        <v>452</v>
      </c>
      <c r="P1908" t="s">
        <v>6453</v>
      </c>
      <c r="Q1908" t="s">
        <v>6454</v>
      </c>
      <c r="R1908" t="s">
        <v>6455</v>
      </c>
      <c r="S1908" t="s">
        <v>231</v>
      </c>
      <c r="T1908" t="s">
        <v>231</v>
      </c>
    </row>
    <row r="1909" spans="14:20">
      <c r="N1909" t="s">
        <v>6380</v>
      </c>
      <c r="O1909" t="s">
        <v>455</v>
      </c>
      <c r="P1909" t="s">
        <v>6456</v>
      </c>
      <c r="Q1909" t="s">
        <v>6457</v>
      </c>
      <c r="R1909" t="s">
        <v>6458</v>
      </c>
      <c r="S1909" t="s">
        <v>6459</v>
      </c>
      <c r="T1909" t="s">
        <v>6460</v>
      </c>
    </row>
    <row r="1910" spans="14:20">
      <c r="N1910" t="s">
        <v>6380</v>
      </c>
      <c r="O1910" t="s">
        <v>459</v>
      </c>
      <c r="P1910" t="s">
        <v>6461</v>
      </c>
      <c r="Q1910" t="s">
        <v>6462</v>
      </c>
      <c r="R1910" t="s">
        <v>6463</v>
      </c>
      <c r="S1910" t="s">
        <v>231</v>
      </c>
      <c r="T1910" t="s">
        <v>231</v>
      </c>
    </row>
    <row r="1911" spans="14:20">
      <c r="N1911" t="s">
        <v>6380</v>
      </c>
      <c r="O1911" t="s">
        <v>463</v>
      </c>
      <c r="P1911" t="s">
        <v>6464</v>
      </c>
      <c r="Q1911" t="s">
        <v>6465</v>
      </c>
      <c r="R1911" t="s">
        <v>6466</v>
      </c>
      <c r="S1911" t="s">
        <v>231</v>
      </c>
      <c r="T1911" t="s">
        <v>231</v>
      </c>
    </row>
    <row r="1912" spans="14:20">
      <c r="N1912" t="s">
        <v>6380</v>
      </c>
      <c r="O1912" t="s">
        <v>467</v>
      </c>
      <c r="P1912" t="s">
        <v>6467</v>
      </c>
      <c r="Q1912" t="s">
        <v>6468</v>
      </c>
      <c r="R1912" t="s">
        <v>6469</v>
      </c>
      <c r="S1912" t="s">
        <v>231</v>
      </c>
      <c r="T1912" t="s">
        <v>231</v>
      </c>
    </row>
    <row r="1913" spans="14:20">
      <c r="N1913" t="s">
        <v>6380</v>
      </c>
      <c r="O1913" t="s">
        <v>473</v>
      </c>
      <c r="P1913" t="s">
        <v>6470</v>
      </c>
      <c r="Q1913" t="s">
        <v>6471</v>
      </c>
      <c r="R1913" t="s">
        <v>6472</v>
      </c>
      <c r="S1913" t="s">
        <v>231</v>
      </c>
      <c r="T1913" t="s">
        <v>231</v>
      </c>
    </row>
    <row r="1914" spans="14:20">
      <c r="N1914" t="s">
        <v>6380</v>
      </c>
      <c r="O1914" t="s">
        <v>477</v>
      </c>
      <c r="P1914" t="s">
        <v>6473</v>
      </c>
      <c r="Q1914" t="s">
        <v>6382</v>
      </c>
      <c r="R1914" t="s">
        <v>6474</v>
      </c>
      <c r="S1914" t="s">
        <v>231</v>
      </c>
      <c r="T1914" t="s">
        <v>231</v>
      </c>
    </row>
    <row r="1915" spans="14:20">
      <c r="N1915" t="s">
        <v>6380</v>
      </c>
      <c r="O1915" t="s">
        <v>480</v>
      </c>
      <c r="P1915" t="s">
        <v>6475</v>
      </c>
      <c r="Q1915" t="s">
        <v>6476</v>
      </c>
      <c r="R1915" t="s">
        <v>6477</v>
      </c>
      <c r="S1915" t="s">
        <v>231</v>
      </c>
      <c r="T1915" t="s">
        <v>231</v>
      </c>
    </row>
    <row r="1916" spans="14:20">
      <c r="N1916" t="s">
        <v>6380</v>
      </c>
      <c r="O1916" t="s">
        <v>484</v>
      </c>
      <c r="P1916" t="s">
        <v>6478</v>
      </c>
      <c r="Q1916" t="s">
        <v>6479</v>
      </c>
      <c r="R1916" t="s">
        <v>6480</v>
      </c>
      <c r="S1916" t="s">
        <v>231</v>
      </c>
      <c r="T1916" t="s">
        <v>231</v>
      </c>
    </row>
    <row r="1917" spans="14:20">
      <c r="N1917" t="s">
        <v>6380</v>
      </c>
      <c r="O1917" t="s">
        <v>488</v>
      </c>
      <c r="P1917" t="s">
        <v>6481</v>
      </c>
      <c r="Q1917" t="s">
        <v>6482</v>
      </c>
      <c r="R1917" t="s">
        <v>6483</v>
      </c>
      <c r="S1917" t="s">
        <v>6484</v>
      </c>
      <c r="T1917" t="s">
        <v>6383</v>
      </c>
    </row>
    <row r="1918" spans="14:20">
      <c r="N1918" t="s">
        <v>6380</v>
      </c>
      <c r="O1918" t="s">
        <v>494</v>
      </c>
      <c r="P1918" t="s">
        <v>6485</v>
      </c>
      <c r="Q1918" t="s">
        <v>6486</v>
      </c>
      <c r="R1918" t="s">
        <v>6487</v>
      </c>
      <c r="S1918" t="s">
        <v>231</v>
      </c>
      <c r="T1918" t="s">
        <v>231</v>
      </c>
    </row>
    <row r="1919" spans="14:20">
      <c r="N1919" t="s">
        <v>6380</v>
      </c>
      <c r="O1919" t="s">
        <v>498</v>
      </c>
      <c r="P1919" t="s">
        <v>6488</v>
      </c>
      <c r="Q1919" t="s">
        <v>6489</v>
      </c>
      <c r="R1919" t="s">
        <v>6490</v>
      </c>
      <c r="S1919" t="s">
        <v>231</v>
      </c>
      <c r="T1919" t="s">
        <v>231</v>
      </c>
    </row>
    <row r="1920" spans="14:20">
      <c r="N1920" t="s">
        <v>6380</v>
      </c>
      <c r="O1920" t="s">
        <v>502</v>
      </c>
      <c r="P1920" t="s">
        <v>2056</v>
      </c>
      <c r="Q1920" t="s">
        <v>6491</v>
      </c>
      <c r="R1920" t="s">
        <v>6492</v>
      </c>
      <c r="S1920" t="s">
        <v>231</v>
      </c>
      <c r="T1920" t="s">
        <v>231</v>
      </c>
    </row>
    <row r="1921" spans="14:20">
      <c r="N1921" t="s">
        <v>6380</v>
      </c>
      <c r="O1921" t="s">
        <v>506</v>
      </c>
      <c r="P1921" t="s">
        <v>726</v>
      </c>
      <c r="Q1921" t="s">
        <v>6493</v>
      </c>
      <c r="R1921" t="s">
        <v>6494</v>
      </c>
      <c r="S1921" t="s">
        <v>231</v>
      </c>
      <c r="T1921" t="s">
        <v>231</v>
      </c>
    </row>
    <row r="1922" spans="14:20">
      <c r="N1922" t="s">
        <v>6380</v>
      </c>
      <c r="O1922" t="s">
        <v>510</v>
      </c>
      <c r="P1922" t="s">
        <v>6224</v>
      </c>
      <c r="Q1922" t="s">
        <v>6495</v>
      </c>
      <c r="R1922" t="s">
        <v>6496</v>
      </c>
      <c r="S1922" t="s">
        <v>231</v>
      </c>
      <c r="T1922" t="s">
        <v>231</v>
      </c>
    </row>
    <row r="1923" spans="14:20">
      <c r="N1923" t="s">
        <v>6380</v>
      </c>
      <c r="O1923" t="s">
        <v>666</v>
      </c>
      <c r="P1923" t="s">
        <v>6497</v>
      </c>
      <c r="Q1923" t="s">
        <v>6498</v>
      </c>
      <c r="R1923" t="s">
        <v>6499</v>
      </c>
      <c r="S1923" t="s">
        <v>231</v>
      </c>
      <c r="T1923" t="s">
        <v>231</v>
      </c>
    </row>
    <row r="1924" spans="14:20">
      <c r="N1924" t="s">
        <v>6380</v>
      </c>
      <c r="O1924" t="s">
        <v>670</v>
      </c>
      <c r="P1924" t="s">
        <v>6500</v>
      </c>
      <c r="Q1924" t="s">
        <v>6501</v>
      </c>
      <c r="R1924" t="s">
        <v>6502</v>
      </c>
      <c r="S1924" t="s">
        <v>231</v>
      </c>
      <c r="T1924" t="s">
        <v>231</v>
      </c>
    </row>
    <row r="1925" spans="14:20">
      <c r="N1925" t="s">
        <v>6380</v>
      </c>
      <c r="O1925" t="s">
        <v>674</v>
      </c>
      <c r="P1925" t="s">
        <v>6503</v>
      </c>
      <c r="Q1925" t="s">
        <v>6504</v>
      </c>
      <c r="R1925" t="s">
        <v>6505</v>
      </c>
      <c r="S1925" t="s">
        <v>231</v>
      </c>
      <c r="T1925" t="s">
        <v>231</v>
      </c>
    </row>
    <row r="1926" spans="14:20">
      <c r="N1926" t="s">
        <v>6380</v>
      </c>
      <c r="O1926" t="s">
        <v>678</v>
      </c>
      <c r="P1926" t="s">
        <v>6506</v>
      </c>
      <c r="Q1926" t="s">
        <v>6507</v>
      </c>
      <c r="R1926" t="s">
        <v>6508</v>
      </c>
      <c r="S1926" t="s">
        <v>6509</v>
      </c>
      <c r="T1926" t="s">
        <v>6510</v>
      </c>
    </row>
    <row r="1927" spans="14:20">
      <c r="N1927" t="s">
        <v>6380</v>
      </c>
      <c r="O1927" t="s">
        <v>682</v>
      </c>
      <c r="P1927" t="s">
        <v>6511</v>
      </c>
      <c r="Q1927" t="s">
        <v>6512</v>
      </c>
      <c r="R1927" t="s">
        <v>6513</v>
      </c>
      <c r="S1927" t="s">
        <v>231</v>
      </c>
      <c r="T1927" t="s">
        <v>231</v>
      </c>
    </row>
    <row r="1928" spans="14:20">
      <c r="N1928" t="s">
        <v>6380</v>
      </c>
      <c r="O1928" t="s">
        <v>686</v>
      </c>
      <c r="P1928" t="s">
        <v>6514</v>
      </c>
      <c r="Q1928" t="s">
        <v>6515</v>
      </c>
      <c r="R1928" t="s">
        <v>6516</v>
      </c>
      <c r="S1928" t="s">
        <v>231</v>
      </c>
      <c r="T1928" t="s">
        <v>231</v>
      </c>
    </row>
    <row r="1929" spans="14:20">
      <c r="N1929" t="s">
        <v>6380</v>
      </c>
      <c r="O1929" t="s">
        <v>690</v>
      </c>
      <c r="P1929" t="s">
        <v>6517</v>
      </c>
      <c r="Q1929" t="s">
        <v>6518</v>
      </c>
      <c r="R1929" t="s">
        <v>6519</v>
      </c>
      <c r="S1929" t="s">
        <v>231</v>
      </c>
      <c r="T1929" t="s">
        <v>231</v>
      </c>
    </row>
    <row r="1930" spans="14:20">
      <c r="N1930" t="s">
        <v>6380</v>
      </c>
      <c r="O1930" t="s">
        <v>694</v>
      </c>
      <c r="P1930" t="s">
        <v>6520</v>
      </c>
      <c r="Q1930" t="s">
        <v>6521</v>
      </c>
      <c r="R1930" t="s">
        <v>6522</v>
      </c>
      <c r="S1930" t="s">
        <v>231</v>
      </c>
      <c r="T1930" t="s">
        <v>231</v>
      </c>
    </row>
    <row r="1931" spans="14:20">
      <c r="N1931" t="s">
        <v>6380</v>
      </c>
      <c r="O1931" t="s">
        <v>698</v>
      </c>
      <c r="P1931" t="s">
        <v>6523</v>
      </c>
      <c r="Q1931" t="s">
        <v>6524</v>
      </c>
      <c r="R1931" t="s">
        <v>6525</v>
      </c>
      <c r="S1931" t="s">
        <v>231</v>
      </c>
      <c r="T1931" t="s">
        <v>231</v>
      </c>
    </row>
    <row r="1932" spans="14:20">
      <c r="N1932" t="s">
        <v>6380</v>
      </c>
      <c r="O1932" t="s">
        <v>702</v>
      </c>
      <c r="P1932" t="s">
        <v>6526</v>
      </c>
      <c r="Q1932" t="s">
        <v>6527</v>
      </c>
      <c r="R1932" t="s">
        <v>6528</v>
      </c>
      <c r="S1932" t="s">
        <v>231</v>
      </c>
      <c r="T1932" t="s">
        <v>231</v>
      </c>
    </row>
    <row r="1933" spans="14:20">
      <c r="N1933" t="s">
        <v>6380</v>
      </c>
      <c r="O1933" t="s">
        <v>705</v>
      </c>
      <c r="P1933" t="s">
        <v>6529</v>
      </c>
      <c r="Q1933" t="s">
        <v>6530</v>
      </c>
      <c r="R1933" t="s">
        <v>6531</v>
      </c>
      <c r="S1933" t="s">
        <v>231</v>
      </c>
      <c r="T1933" t="s">
        <v>231</v>
      </c>
    </row>
    <row r="1934" spans="14:20">
      <c r="N1934" t="s">
        <v>6380</v>
      </c>
      <c r="O1934" t="s">
        <v>709</v>
      </c>
      <c r="P1934" t="s">
        <v>801</v>
      </c>
      <c r="Q1934" t="s">
        <v>6532</v>
      </c>
      <c r="R1934" t="s">
        <v>6533</v>
      </c>
      <c r="S1934" t="s">
        <v>231</v>
      </c>
      <c r="T1934" t="s">
        <v>231</v>
      </c>
    </row>
    <row r="1935" spans="14:20">
      <c r="N1935" t="s">
        <v>6380</v>
      </c>
      <c r="O1935" t="s">
        <v>713</v>
      </c>
      <c r="P1935" t="s">
        <v>1112</v>
      </c>
      <c r="Q1935" t="s">
        <v>6534</v>
      </c>
      <c r="R1935" t="s">
        <v>6535</v>
      </c>
      <c r="S1935" t="s">
        <v>231</v>
      </c>
      <c r="T1935" t="s">
        <v>231</v>
      </c>
    </row>
    <row r="1936" spans="14:20">
      <c r="N1936" t="s">
        <v>6380</v>
      </c>
      <c r="O1936" t="s">
        <v>717</v>
      </c>
      <c r="P1936" t="s">
        <v>6536</v>
      </c>
      <c r="Q1936" t="s">
        <v>6537</v>
      </c>
      <c r="R1936" t="s">
        <v>6538</v>
      </c>
      <c r="S1936" t="s">
        <v>231</v>
      </c>
      <c r="T1936" t="s">
        <v>231</v>
      </c>
    </row>
    <row r="1937" spans="14:20">
      <c r="N1937" t="s">
        <v>6380</v>
      </c>
      <c r="O1937" t="s">
        <v>721</v>
      </c>
      <c r="P1937" t="s">
        <v>6539</v>
      </c>
      <c r="Q1937" t="s">
        <v>6540</v>
      </c>
      <c r="R1937" t="s">
        <v>6541</v>
      </c>
      <c r="S1937" t="s">
        <v>231</v>
      </c>
      <c r="T1937" t="s">
        <v>231</v>
      </c>
    </row>
    <row r="1938" spans="14:20">
      <c r="N1938" t="s">
        <v>6380</v>
      </c>
      <c r="O1938" t="s">
        <v>725</v>
      </c>
      <c r="P1938" t="s">
        <v>6542</v>
      </c>
      <c r="Q1938" t="s">
        <v>6543</v>
      </c>
      <c r="R1938" t="s">
        <v>6544</v>
      </c>
      <c r="S1938" t="s">
        <v>231</v>
      </c>
      <c r="T1938" t="s">
        <v>231</v>
      </c>
    </row>
    <row r="1939" spans="14:20">
      <c r="N1939" t="s">
        <v>6380</v>
      </c>
      <c r="O1939" t="s">
        <v>729</v>
      </c>
      <c r="P1939" t="s">
        <v>6545</v>
      </c>
      <c r="Q1939" t="s">
        <v>6546</v>
      </c>
      <c r="R1939" t="s">
        <v>6547</v>
      </c>
      <c r="S1939" t="s">
        <v>231</v>
      </c>
      <c r="T1939" t="s">
        <v>231</v>
      </c>
    </row>
    <row r="1940" spans="14:20">
      <c r="N1940" t="s">
        <v>6380</v>
      </c>
      <c r="O1940" t="s">
        <v>733</v>
      </c>
      <c r="P1940" t="s">
        <v>6548</v>
      </c>
      <c r="Q1940" t="s">
        <v>6549</v>
      </c>
      <c r="R1940" t="s">
        <v>6550</v>
      </c>
      <c r="S1940" t="s">
        <v>231</v>
      </c>
      <c r="T1940" t="s">
        <v>231</v>
      </c>
    </row>
    <row r="1941" spans="14:20">
      <c r="N1941" t="s">
        <v>6380</v>
      </c>
      <c r="O1941" t="s">
        <v>737</v>
      </c>
      <c r="P1941" t="s">
        <v>6551</v>
      </c>
      <c r="Q1941" t="s">
        <v>6552</v>
      </c>
      <c r="R1941" t="s">
        <v>6553</v>
      </c>
      <c r="S1941" t="s">
        <v>231</v>
      </c>
      <c r="T1941" t="s">
        <v>231</v>
      </c>
    </row>
    <row r="1942" spans="14:20">
      <c r="N1942" t="s">
        <v>6380</v>
      </c>
      <c r="O1942" t="s">
        <v>741</v>
      </c>
      <c r="P1942" t="s">
        <v>4560</v>
      </c>
      <c r="Q1942" t="s">
        <v>6554</v>
      </c>
      <c r="R1942" t="s">
        <v>6555</v>
      </c>
      <c r="S1942" t="s">
        <v>231</v>
      </c>
      <c r="T1942" t="s">
        <v>231</v>
      </c>
    </row>
    <row r="1943" spans="14:20">
      <c r="N1943" t="s">
        <v>6380</v>
      </c>
      <c r="O1943" t="s">
        <v>745</v>
      </c>
      <c r="P1943" t="s">
        <v>6556</v>
      </c>
      <c r="Q1943" t="s">
        <v>6557</v>
      </c>
      <c r="R1943" t="s">
        <v>6558</v>
      </c>
      <c r="S1943" t="s">
        <v>231</v>
      </c>
      <c r="T1943" t="s">
        <v>231</v>
      </c>
    </row>
    <row r="1944" spans="14:20">
      <c r="N1944" t="s">
        <v>6380</v>
      </c>
      <c r="O1944" t="s">
        <v>749</v>
      </c>
      <c r="P1944" t="s">
        <v>6559</v>
      </c>
      <c r="Q1944" t="s">
        <v>6560</v>
      </c>
      <c r="R1944" t="s">
        <v>6561</v>
      </c>
      <c r="S1944" t="s">
        <v>231</v>
      </c>
      <c r="T1944" t="s">
        <v>231</v>
      </c>
    </row>
    <row r="1945" spans="14:20">
      <c r="N1945" t="s">
        <v>6380</v>
      </c>
      <c r="O1945" t="s">
        <v>753</v>
      </c>
      <c r="P1945" t="s">
        <v>6562</v>
      </c>
      <c r="Q1945" t="s">
        <v>6563</v>
      </c>
      <c r="R1945" t="s">
        <v>6564</v>
      </c>
      <c r="S1945" t="s">
        <v>231</v>
      </c>
      <c r="T1945" t="s">
        <v>231</v>
      </c>
    </row>
    <row r="1946" spans="14:20">
      <c r="N1946" t="s">
        <v>6380</v>
      </c>
      <c r="O1946" t="s">
        <v>757</v>
      </c>
      <c r="P1946" t="s">
        <v>6565</v>
      </c>
      <c r="Q1946" t="s">
        <v>6566</v>
      </c>
      <c r="R1946" t="s">
        <v>6567</v>
      </c>
      <c r="S1946" t="s">
        <v>231</v>
      </c>
      <c r="T1946" t="s">
        <v>231</v>
      </c>
    </row>
    <row r="1947" spans="14:20">
      <c r="N1947" t="s">
        <v>6380</v>
      </c>
      <c r="O1947" t="s">
        <v>761</v>
      </c>
      <c r="P1947" t="s">
        <v>6568</v>
      </c>
      <c r="Q1947" t="s">
        <v>6569</v>
      </c>
      <c r="R1947" t="s">
        <v>6570</v>
      </c>
      <c r="S1947" t="s">
        <v>231</v>
      </c>
      <c r="T1947" t="s">
        <v>231</v>
      </c>
    </row>
    <row r="1948" spans="14:20">
      <c r="N1948" t="s">
        <v>6380</v>
      </c>
      <c r="O1948" t="s">
        <v>765</v>
      </c>
      <c r="P1948" t="s">
        <v>6571</v>
      </c>
      <c r="Q1948" t="s">
        <v>6572</v>
      </c>
      <c r="R1948" t="s">
        <v>6573</v>
      </c>
      <c r="S1948" t="s">
        <v>231</v>
      </c>
      <c r="T1948" t="s">
        <v>231</v>
      </c>
    </row>
    <row r="1949" spans="14:20">
      <c r="N1949" t="s">
        <v>6380</v>
      </c>
      <c r="O1949" t="s">
        <v>769</v>
      </c>
      <c r="P1949" t="s">
        <v>6574</v>
      </c>
      <c r="Q1949" t="s">
        <v>6575</v>
      </c>
      <c r="R1949" t="s">
        <v>6576</v>
      </c>
      <c r="S1949" t="s">
        <v>231</v>
      </c>
      <c r="T1949" t="s">
        <v>231</v>
      </c>
    </row>
    <row r="1950" spans="14:20">
      <c r="N1950" t="s">
        <v>6380</v>
      </c>
      <c r="O1950" t="s">
        <v>773</v>
      </c>
      <c r="P1950" t="s">
        <v>6577</v>
      </c>
      <c r="Q1950" t="s">
        <v>6578</v>
      </c>
      <c r="R1950" t="s">
        <v>6579</v>
      </c>
      <c r="S1950" t="s">
        <v>231</v>
      </c>
      <c r="T1950" t="s">
        <v>231</v>
      </c>
    </row>
    <row r="1951" spans="14:20">
      <c r="N1951" t="s">
        <v>6380</v>
      </c>
      <c r="O1951" t="s">
        <v>777</v>
      </c>
      <c r="P1951" t="s">
        <v>2240</v>
      </c>
      <c r="Q1951" t="s">
        <v>6580</v>
      </c>
      <c r="R1951" t="s">
        <v>6581</v>
      </c>
      <c r="S1951" t="s">
        <v>231</v>
      </c>
      <c r="T1951" t="s">
        <v>231</v>
      </c>
    </row>
    <row r="1952" spans="14:20">
      <c r="N1952" t="s">
        <v>6380</v>
      </c>
      <c r="O1952" t="s">
        <v>781</v>
      </c>
      <c r="P1952" t="s">
        <v>6582</v>
      </c>
      <c r="Q1952" t="s">
        <v>6583</v>
      </c>
      <c r="R1952" t="s">
        <v>6584</v>
      </c>
      <c r="S1952" t="s">
        <v>231</v>
      </c>
      <c r="T1952" t="s">
        <v>231</v>
      </c>
    </row>
    <row r="1953" spans="14:20">
      <c r="N1953" t="s">
        <v>6380</v>
      </c>
      <c r="O1953" t="s">
        <v>785</v>
      </c>
      <c r="P1953" t="s">
        <v>6585</v>
      </c>
      <c r="Q1953" t="s">
        <v>6586</v>
      </c>
      <c r="R1953" t="s">
        <v>6587</v>
      </c>
      <c r="S1953" t="s">
        <v>231</v>
      </c>
      <c r="T1953" t="s">
        <v>231</v>
      </c>
    </row>
    <row r="1954" spans="14:20">
      <c r="N1954" t="s">
        <v>6380</v>
      </c>
      <c r="O1954" t="s">
        <v>789</v>
      </c>
      <c r="P1954" t="s">
        <v>6588</v>
      </c>
      <c r="Q1954" t="s">
        <v>6589</v>
      </c>
      <c r="R1954" t="s">
        <v>6590</v>
      </c>
      <c r="S1954" t="s">
        <v>231</v>
      </c>
      <c r="T1954" t="s">
        <v>231</v>
      </c>
    </row>
    <row r="1955" spans="14:20">
      <c r="N1955" t="s">
        <v>6591</v>
      </c>
      <c r="O1955" t="s">
        <v>37</v>
      </c>
      <c r="P1955" t="s">
        <v>6592</v>
      </c>
      <c r="Q1955" t="s">
        <v>6593</v>
      </c>
      <c r="R1955" t="s">
        <v>6594</v>
      </c>
      <c r="S1955" t="s">
        <v>231</v>
      </c>
      <c r="T1955" t="s">
        <v>231</v>
      </c>
    </row>
    <row r="1956" spans="14:20">
      <c r="N1956" t="s">
        <v>6591</v>
      </c>
      <c r="O1956" t="s">
        <v>2</v>
      </c>
      <c r="P1956" t="s">
        <v>6595</v>
      </c>
      <c r="Q1956" t="s">
        <v>6596</v>
      </c>
      <c r="R1956" t="s">
        <v>6597</v>
      </c>
      <c r="S1956" t="s">
        <v>231</v>
      </c>
      <c r="T1956" t="s">
        <v>231</v>
      </c>
    </row>
    <row r="1957" spans="14:20">
      <c r="N1957" t="s">
        <v>6591</v>
      </c>
      <c r="O1957" t="s">
        <v>234</v>
      </c>
      <c r="P1957" t="s">
        <v>6171</v>
      </c>
      <c r="Q1957" t="s">
        <v>6598</v>
      </c>
      <c r="R1957" t="s">
        <v>6599</v>
      </c>
      <c r="S1957" t="s">
        <v>231</v>
      </c>
      <c r="T1957" t="s">
        <v>231</v>
      </c>
    </row>
    <row r="1958" spans="14:20">
      <c r="N1958" t="s">
        <v>6591</v>
      </c>
      <c r="O1958" t="s">
        <v>238</v>
      </c>
      <c r="P1958" t="s">
        <v>6600</v>
      </c>
      <c r="Q1958" t="s">
        <v>6601</v>
      </c>
      <c r="R1958" t="s">
        <v>6602</v>
      </c>
      <c r="S1958" t="s">
        <v>231</v>
      </c>
      <c r="T1958" t="s">
        <v>231</v>
      </c>
    </row>
    <row r="1959" spans="14:20">
      <c r="N1959" t="s">
        <v>6591</v>
      </c>
      <c r="O1959" t="s">
        <v>242</v>
      </c>
      <c r="P1959" t="s">
        <v>6603</v>
      </c>
      <c r="Q1959" t="s">
        <v>6593</v>
      </c>
      <c r="R1959" t="s">
        <v>6604</v>
      </c>
      <c r="S1959" t="s">
        <v>6605</v>
      </c>
      <c r="T1959" t="s">
        <v>6606</v>
      </c>
    </row>
    <row r="1960" spans="14:20">
      <c r="N1960" t="s">
        <v>6591</v>
      </c>
      <c r="O1960" t="s">
        <v>246</v>
      </c>
      <c r="P1960" t="s">
        <v>6607</v>
      </c>
      <c r="Q1960" t="s">
        <v>6608</v>
      </c>
      <c r="R1960" t="s">
        <v>6609</v>
      </c>
      <c r="S1960" t="s">
        <v>6610</v>
      </c>
      <c r="T1960" t="s">
        <v>6611</v>
      </c>
    </row>
    <row r="1961" spans="14:20">
      <c r="N1961" t="s">
        <v>6591</v>
      </c>
      <c r="O1961" t="s">
        <v>250</v>
      </c>
      <c r="P1961" t="s">
        <v>6612</v>
      </c>
      <c r="Q1961" t="s">
        <v>6613</v>
      </c>
      <c r="R1961" t="s">
        <v>6614</v>
      </c>
      <c r="S1961" t="s">
        <v>231</v>
      </c>
      <c r="T1961" t="s">
        <v>231</v>
      </c>
    </row>
    <row r="1962" spans="14:20">
      <c r="N1962" t="s">
        <v>6591</v>
      </c>
      <c r="O1962" t="s">
        <v>254</v>
      </c>
      <c r="P1962" t="s">
        <v>1706</v>
      </c>
      <c r="Q1962" t="s">
        <v>6615</v>
      </c>
      <c r="R1962" t="s">
        <v>6594</v>
      </c>
      <c r="S1962" t="s">
        <v>231</v>
      </c>
      <c r="T1962" t="s">
        <v>231</v>
      </c>
    </row>
    <row r="1963" spans="14:20">
      <c r="N1963" t="s">
        <v>6591</v>
      </c>
      <c r="O1963" t="s">
        <v>258</v>
      </c>
      <c r="P1963" t="s">
        <v>6616</v>
      </c>
      <c r="Q1963" t="s">
        <v>6617</v>
      </c>
      <c r="R1963" t="s">
        <v>6618</v>
      </c>
      <c r="S1963" t="s">
        <v>231</v>
      </c>
      <c r="T1963" t="s">
        <v>231</v>
      </c>
    </row>
    <row r="1964" spans="14:20">
      <c r="N1964" t="s">
        <v>6591</v>
      </c>
      <c r="O1964" t="s">
        <v>16</v>
      </c>
      <c r="P1964" t="s">
        <v>6619</v>
      </c>
      <c r="Q1964" t="s">
        <v>6620</v>
      </c>
      <c r="R1964" t="s">
        <v>6621</v>
      </c>
      <c r="S1964" t="s">
        <v>231</v>
      </c>
      <c r="T1964" t="s">
        <v>231</v>
      </c>
    </row>
    <row r="1965" spans="14:20">
      <c r="N1965" t="s">
        <v>6591</v>
      </c>
      <c r="O1965" t="s">
        <v>265</v>
      </c>
      <c r="P1965" t="s">
        <v>6622</v>
      </c>
      <c r="Q1965" t="s">
        <v>6623</v>
      </c>
      <c r="R1965" t="s">
        <v>6624</v>
      </c>
      <c r="S1965" t="s">
        <v>231</v>
      </c>
      <c r="T1965" t="s">
        <v>231</v>
      </c>
    </row>
    <row r="1966" spans="14:20">
      <c r="N1966" t="s">
        <v>6591</v>
      </c>
      <c r="O1966" t="s">
        <v>269</v>
      </c>
      <c r="P1966" t="s">
        <v>6625</v>
      </c>
      <c r="Q1966" t="s">
        <v>6626</v>
      </c>
      <c r="R1966" t="s">
        <v>6627</v>
      </c>
      <c r="S1966" t="s">
        <v>231</v>
      </c>
      <c r="T1966" t="s">
        <v>231</v>
      </c>
    </row>
    <row r="1967" spans="14:20">
      <c r="N1967" t="s">
        <v>6591</v>
      </c>
      <c r="O1967" t="s">
        <v>273</v>
      </c>
      <c r="P1967" t="s">
        <v>6628</v>
      </c>
      <c r="Q1967" t="s">
        <v>6629</v>
      </c>
      <c r="R1967" t="s">
        <v>6630</v>
      </c>
      <c r="S1967" t="s">
        <v>231</v>
      </c>
      <c r="T1967" t="s">
        <v>231</v>
      </c>
    </row>
    <row r="1968" spans="14:20">
      <c r="N1968" t="s">
        <v>6591</v>
      </c>
      <c r="O1968" t="s">
        <v>277</v>
      </c>
      <c r="P1968" t="s">
        <v>6631</v>
      </c>
      <c r="Q1968" t="s">
        <v>6632</v>
      </c>
      <c r="R1968" t="s">
        <v>6633</v>
      </c>
      <c r="S1968" t="s">
        <v>231</v>
      </c>
      <c r="T1968" t="s">
        <v>231</v>
      </c>
    </row>
    <row r="1969" spans="14:20">
      <c r="N1969" t="s">
        <v>6591</v>
      </c>
      <c r="O1969" t="s">
        <v>281</v>
      </c>
      <c r="P1969" t="s">
        <v>6634</v>
      </c>
      <c r="Q1969" t="s">
        <v>6635</v>
      </c>
      <c r="R1969" t="s">
        <v>6636</v>
      </c>
      <c r="S1969" t="s">
        <v>231</v>
      </c>
      <c r="T1969" t="s">
        <v>231</v>
      </c>
    </row>
    <row r="1970" spans="14:20">
      <c r="N1970" t="s">
        <v>6591</v>
      </c>
      <c r="O1970" t="s">
        <v>285</v>
      </c>
      <c r="P1970" t="s">
        <v>6637</v>
      </c>
      <c r="Q1970" t="s">
        <v>6638</v>
      </c>
      <c r="R1970" t="s">
        <v>6639</v>
      </c>
      <c r="S1970" t="s">
        <v>231</v>
      </c>
      <c r="T1970" t="s">
        <v>231</v>
      </c>
    </row>
    <row r="1971" spans="14:20">
      <c r="N1971" t="s">
        <v>6591</v>
      </c>
      <c r="O1971" t="s">
        <v>289</v>
      </c>
      <c r="P1971" t="s">
        <v>6640</v>
      </c>
      <c r="Q1971" t="s">
        <v>6641</v>
      </c>
      <c r="R1971" t="s">
        <v>6642</v>
      </c>
      <c r="S1971" t="s">
        <v>231</v>
      </c>
      <c r="T1971" t="s">
        <v>231</v>
      </c>
    </row>
    <row r="1972" spans="14:20">
      <c r="N1972" t="s">
        <v>6591</v>
      </c>
      <c r="O1972" t="s">
        <v>22</v>
      </c>
      <c r="P1972" t="s">
        <v>6643</v>
      </c>
      <c r="Q1972" t="s">
        <v>6644</v>
      </c>
      <c r="R1972" t="s">
        <v>6645</v>
      </c>
      <c r="S1972" t="s">
        <v>231</v>
      </c>
      <c r="T1972" t="s">
        <v>231</v>
      </c>
    </row>
    <row r="1973" spans="14:20">
      <c r="N1973" t="s">
        <v>6646</v>
      </c>
      <c r="O1973" t="s">
        <v>37</v>
      </c>
      <c r="P1973" t="s">
        <v>6647</v>
      </c>
      <c r="Q1973" t="s">
        <v>6648</v>
      </c>
      <c r="R1973" t="s">
        <v>6649</v>
      </c>
      <c r="S1973" t="s">
        <v>231</v>
      </c>
      <c r="T1973" t="s">
        <v>231</v>
      </c>
    </row>
    <row r="1974" spans="14:20">
      <c r="N1974" t="s">
        <v>6646</v>
      </c>
      <c r="O1974" t="s">
        <v>2</v>
      </c>
      <c r="P1974" t="s">
        <v>377</v>
      </c>
      <c r="Q1974" t="s">
        <v>6650</v>
      </c>
      <c r="R1974" t="s">
        <v>6651</v>
      </c>
      <c r="S1974" t="s">
        <v>231</v>
      </c>
      <c r="T1974" t="s">
        <v>231</v>
      </c>
    </row>
    <row r="1975" spans="14:20">
      <c r="N1975" t="s">
        <v>6646</v>
      </c>
      <c r="O1975" t="s">
        <v>234</v>
      </c>
      <c r="P1975" t="s">
        <v>959</v>
      </c>
      <c r="Q1975" t="s">
        <v>6652</v>
      </c>
      <c r="R1975" t="s">
        <v>6653</v>
      </c>
      <c r="S1975" t="s">
        <v>231</v>
      </c>
      <c r="T1975" t="s">
        <v>231</v>
      </c>
    </row>
    <row r="1976" spans="14:20">
      <c r="N1976" t="s">
        <v>6646</v>
      </c>
      <c r="O1976" t="s">
        <v>238</v>
      </c>
      <c r="P1976" t="s">
        <v>6654</v>
      </c>
      <c r="Q1976" t="s">
        <v>6655</v>
      </c>
      <c r="R1976" t="s">
        <v>6656</v>
      </c>
      <c r="S1976" t="s">
        <v>231</v>
      </c>
      <c r="T1976" t="s">
        <v>231</v>
      </c>
    </row>
    <row r="1977" spans="14:20">
      <c r="N1977" t="s">
        <v>6646</v>
      </c>
      <c r="O1977" t="s">
        <v>242</v>
      </c>
      <c r="P1977" t="s">
        <v>6657</v>
      </c>
      <c r="Q1977" t="s">
        <v>6658</v>
      </c>
      <c r="R1977" t="s">
        <v>6659</v>
      </c>
      <c r="S1977" t="s">
        <v>231</v>
      </c>
      <c r="T1977" t="s">
        <v>231</v>
      </c>
    </row>
    <row r="1978" spans="14:20">
      <c r="N1978" t="s">
        <v>6646</v>
      </c>
      <c r="O1978" t="s">
        <v>246</v>
      </c>
      <c r="P1978" t="s">
        <v>6660</v>
      </c>
      <c r="Q1978" t="s">
        <v>6661</v>
      </c>
      <c r="R1978" t="s">
        <v>6662</v>
      </c>
      <c r="S1978" t="s">
        <v>231</v>
      </c>
      <c r="T1978" t="s">
        <v>231</v>
      </c>
    </row>
    <row r="1979" spans="14:20">
      <c r="N1979" t="s">
        <v>6646</v>
      </c>
      <c r="O1979" t="s">
        <v>250</v>
      </c>
      <c r="P1979" t="s">
        <v>3150</v>
      </c>
      <c r="Q1979" t="s">
        <v>6663</v>
      </c>
      <c r="R1979" t="s">
        <v>6664</v>
      </c>
      <c r="S1979" t="s">
        <v>231</v>
      </c>
      <c r="T1979" t="s">
        <v>231</v>
      </c>
    </row>
    <row r="1980" spans="14:20">
      <c r="N1980" t="s">
        <v>6646</v>
      </c>
      <c r="O1980" t="s">
        <v>254</v>
      </c>
      <c r="P1980" t="s">
        <v>985</v>
      </c>
      <c r="Q1980" t="s">
        <v>6665</v>
      </c>
      <c r="R1980" t="s">
        <v>6666</v>
      </c>
      <c r="S1980" t="s">
        <v>231</v>
      </c>
      <c r="T1980" t="s">
        <v>231</v>
      </c>
    </row>
    <row r="1981" spans="14:20">
      <c r="N1981" t="s">
        <v>6646</v>
      </c>
      <c r="O1981" t="s">
        <v>258</v>
      </c>
      <c r="P1981" t="s">
        <v>6667</v>
      </c>
      <c r="Q1981" t="s">
        <v>6668</v>
      </c>
      <c r="R1981" t="s">
        <v>6669</v>
      </c>
      <c r="S1981" t="s">
        <v>231</v>
      </c>
      <c r="T1981" t="s">
        <v>231</v>
      </c>
    </row>
    <row r="1982" spans="14:20">
      <c r="N1982" t="s">
        <v>6646</v>
      </c>
      <c r="O1982" t="s">
        <v>16</v>
      </c>
      <c r="P1982" t="s">
        <v>6670</v>
      </c>
      <c r="Q1982" t="s">
        <v>6671</v>
      </c>
      <c r="R1982" t="s">
        <v>6672</v>
      </c>
      <c r="S1982" t="s">
        <v>6673</v>
      </c>
      <c r="T1982" t="s">
        <v>6649</v>
      </c>
    </row>
    <row r="1983" spans="14:20">
      <c r="N1983" t="s">
        <v>6646</v>
      </c>
      <c r="O1983" t="s">
        <v>265</v>
      </c>
      <c r="P1983" t="s">
        <v>6674</v>
      </c>
      <c r="Q1983" t="s">
        <v>6675</v>
      </c>
      <c r="R1983" t="s">
        <v>6676</v>
      </c>
      <c r="S1983" t="s">
        <v>231</v>
      </c>
      <c r="T1983" t="s">
        <v>231</v>
      </c>
    </row>
    <row r="1984" spans="14:20">
      <c r="N1984" t="s">
        <v>6646</v>
      </c>
      <c r="O1984" t="s">
        <v>269</v>
      </c>
      <c r="P1984" t="s">
        <v>1027</v>
      </c>
      <c r="Q1984" t="s">
        <v>6677</v>
      </c>
      <c r="R1984" t="s">
        <v>6678</v>
      </c>
      <c r="S1984" t="s">
        <v>231</v>
      </c>
      <c r="T1984" t="s">
        <v>231</v>
      </c>
    </row>
    <row r="1985" spans="14:20">
      <c r="N1985" t="s">
        <v>6646</v>
      </c>
      <c r="O1985" t="s">
        <v>273</v>
      </c>
      <c r="P1985" t="s">
        <v>20</v>
      </c>
      <c r="Q1985" t="s">
        <v>6679</v>
      </c>
      <c r="R1985" t="s">
        <v>6680</v>
      </c>
      <c r="S1985" t="s">
        <v>231</v>
      </c>
      <c r="T1985" t="s">
        <v>231</v>
      </c>
    </row>
    <row r="1986" spans="14:20">
      <c r="N1986" t="s">
        <v>6646</v>
      </c>
      <c r="O1986" t="s">
        <v>277</v>
      </c>
      <c r="P1986" t="s">
        <v>6681</v>
      </c>
      <c r="Q1986" t="s">
        <v>6682</v>
      </c>
      <c r="R1986" t="s">
        <v>6683</v>
      </c>
      <c r="S1986" t="s">
        <v>231</v>
      </c>
      <c r="T1986" t="s">
        <v>231</v>
      </c>
    </row>
    <row r="1987" spans="14:20">
      <c r="N1987" t="s">
        <v>6646</v>
      </c>
      <c r="O1987" t="s">
        <v>281</v>
      </c>
      <c r="P1987" t="s">
        <v>32</v>
      </c>
      <c r="Q1987" t="s">
        <v>6684</v>
      </c>
      <c r="R1987" t="s">
        <v>6685</v>
      </c>
      <c r="S1987" t="s">
        <v>231</v>
      </c>
      <c r="T1987" t="s">
        <v>231</v>
      </c>
    </row>
    <row r="1988" spans="14:20">
      <c r="N1988" t="s">
        <v>6646</v>
      </c>
      <c r="O1988" t="s">
        <v>285</v>
      </c>
      <c r="P1988" t="s">
        <v>6686</v>
      </c>
      <c r="Q1988" t="s">
        <v>6687</v>
      </c>
      <c r="R1988" t="s">
        <v>6688</v>
      </c>
      <c r="S1988" t="s">
        <v>231</v>
      </c>
      <c r="T1988" t="s">
        <v>231</v>
      </c>
    </row>
    <row r="1989" spans="14:20">
      <c r="N1989" t="s">
        <v>6646</v>
      </c>
      <c r="O1989" t="s">
        <v>289</v>
      </c>
      <c r="P1989" t="s">
        <v>178</v>
      </c>
      <c r="Q1989" t="s">
        <v>6689</v>
      </c>
      <c r="R1989" t="s">
        <v>6690</v>
      </c>
      <c r="S1989" t="s">
        <v>231</v>
      </c>
      <c r="T1989" t="s">
        <v>231</v>
      </c>
    </row>
    <row r="1990" spans="14:20">
      <c r="N1990" t="s">
        <v>6646</v>
      </c>
      <c r="O1990" t="s">
        <v>22</v>
      </c>
      <c r="P1990" t="s">
        <v>6691</v>
      </c>
      <c r="Q1990" t="s">
        <v>6692</v>
      </c>
      <c r="R1990" t="s">
        <v>6693</v>
      </c>
      <c r="S1990" t="s">
        <v>231</v>
      </c>
      <c r="T1990" t="s">
        <v>231</v>
      </c>
    </row>
    <row r="1991" spans="14:20">
      <c r="N1991" t="s">
        <v>6646</v>
      </c>
      <c r="O1991" t="s">
        <v>427</v>
      </c>
      <c r="P1991" t="s">
        <v>416</v>
      </c>
      <c r="Q1991" t="s">
        <v>6694</v>
      </c>
      <c r="R1991" t="s">
        <v>6695</v>
      </c>
      <c r="S1991" t="s">
        <v>231</v>
      </c>
      <c r="T1991" t="s">
        <v>231</v>
      </c>
    </row>
    <row r="1992" spans="14:20">
      <c r="N1992" t="s">
        <v>6646</v>
      </c>
      <c r="O1992" t="s">
        <v>433</v>
      </c>
      <c r="P1992" t="s">
        <v>6696</v>
      </c>
      <c r="Q1992" t="s">
        <v>6697</v>
      </c>
      <c r="R1992" t="s">
        <v>6698</v>
      </c>
      <c r="S1992" t="s">
        <v>231</v>
      </c>
      <c r="T1992" t="s">
        <v>231</v>
      </c>
    </row>
    <row r="1993" spans="14:20">
      <c r="N1993" t="s">
        <v>6646</v>
      </c>
      <c r="O1993" t="s">
        <v>436</v>
      </c>
      <c r="P1993" t="s">
        <v>6699</v>
      </c>
      <c r="Q1993" t="s">
        <v>6700</v>
      </c>
      <c r="R1993" t="s">
        <v>6701</v>
      </c>
      <c r="S1993" t="s">
        <v>231</v>
      </c>
      <c r="T1993" t="s">
        <v>231</v>
      </c>
    </row>
    <row r="1994" spans="14:20">
      <c r="N1994" t="s">
        <v>6646</v>
      </c>
      <c r="O1994" t="s">
        <v>440</v>
      </c>
      <c r="P1994" t="s">
        <v>6702</v>
      </c>
      <c r="Q1994" t="s">
        <v>6703</v>
      </c>
      <c r="R1994" t="s">
        <v>6704</v>
      </c>
      <c r="S1994" t="s">
        <v>231</v>
      </c>
      <c r="T1994" t="s">
        <v>231</v>
      </c>
    </row>
    <row r="1995" spans="14:20">
      <c r="N1995" t="s">
        <v>6646</v>
      </c>
      <c r="O1995" t="s">
        <v>444</v>
      </c>
      <c r="P1995" t="s">
        <v>424</v>
      </c>
      <c r="Q1995" t="s">
        <v>6705</v>
      </c>
      <c r="R1995" t="s">
        <v>6706</v>
      </c>
      <c r="S1995" t="s">
        <v>6707</v>
      </c>
      <c r="T1995" t="s">
        <v>6708</v>
      </c>
    </row>
    <row r="1996" spans="14:20">
      <c r="N1996" t="s">
        <v>6646</v>
      </c>
      <c r="O1996" t="s">
        <v>448</v>
      </c>
      <c r="P1996" t="s">
        <v>28</v>
      </c>
      <c r="Q1996" t="s">
        <v>6709</v>
      </c>
      <c r="R1996" t="s">
        <v>6710</v>
      </c>
      <c r="S1996" t="s">
        <v>231</v>
      </c>
      <c r="T1996" t="s">
        <v>231</v>
      </c>
    </row>
    <row r="1997" spans="14:20">
      <c r="N1997" t="s">
        <v>6646</v>
      </c>
      <c r="O1997" t="s">
        <v>452</v>
      </c>
      <c r="P1997" t="s">
        <v>6711</v>
      </c>
      <c r="Q1997" t="s">
        <v>6712</v>
      </c>
      <c r="R1997" t="s">
        <v>6713</v>
      </c>
      <c r="S1997" t="s">
        <v>231</v>
      </c>
      <c r="T1997" t="s">
        <v>231</v>
      </c>
    </row>
    <row r="1998" spans="14:20">
      <c r="N1998" t="s">
        <v>6646</v>
      </c>
      <c r="O1998" t="s">
        <v>455</v>
      </c>
      <c r="P1998" t="s">
        <v>6714</v>
      </c>
      <c r="Q1998" t="s">
        <v>6715</v>
      </c>
      <c r="R1998" t="s">
        <v>6716</v>
      </c>
      <c r="S1998" t="s">
        <v>231</v>
      </c>
      <c r="T1998" t="s">
        <v>231</v>
      </c>
    </row>
    <row r="1999" spans="14:20">
      <c r="N1999" t="s">
        <v>6646</v>
      </c>
      <c r="O1999" t="s">
        <v>459</v>
      </c>
      <c r="P1999" t="s">
        <v>6717</v>
      </c>
      <c r="Q1999" t="s">
        <v>6718</v>
      </c>
      <c r="R1999" t="s">
        <v>6719</v>
      </c>
      <c r="S1999" t="s">
        <v>231</v>
      </c>
      <c r="T1999" t="s">
        <v>231</v>
      </c>
    </row>
    <row r="2000" spans="14:20">
      <c r="N2000" t="s">
        <v>6646</v>
      </c>
      <c r="O2000" t="s">
        <v>463</v>
      </c>
      <c r="P2000" t="s">
        <v>6720</v>
      </c>
      <c r="Q2000" t="s">
        <v>6721</v>
      </c>
      <c r="R2000" t="s">
        <v>6722</v>
      </c>
      <c r="S2000" t="s">
        <v>6723</v>
      </c>
      <c r="T2000" t="s">
        <v>6724</v>
      </c>
    </row>
    <row r="2001" spans="14:20">
      <c r="N2001" t="s">
        <v>6646</v>
      </c>
      <c r="O2001" t="s">
        <v>467</v>
      </c>
      <c r="P2001" t="s">
        <v>6725</v>
      </c>
      <c r="Q2001" t="s">
        <v>6726</v>
      </c>
      <c r="R2001" t="s">
        <v>6727</v>
      </c>
      <c r="S2001" t="s">
        <v>231</v>
      </c>
      <c r="T2001" t="s">
        <v>231</v>
      </c>
    </row>
    <row r="2002" spans="14:20">
      <c r="N2002" t="s">
        <v>6646</v>
      </c>
      <c r="O2002" t="s">
        <v>473</v>
      </c>
      <c r="P2002" t="s">
        <v>449</v>
      </c>
      <c r="Q2002" t="s">
        <v>6728</v>
      </c>
      <c r="R2002" t="s">
        <v>6729</v>
      </c>
      <c r="S2002" t="s">
        <v>231</v>
      </c>
      <c r="T2002" t="s">
        <v>231</v>
      </c>
    </row>
    <row r="2003" spans="14:20">
      <c r="N2003" t="s">
        <v>6646</v>
      </c>
      <c r="O2003" t="s">
        <v>477</v>
      </c>
      <c r="P2003" t="s">
        <v>34</v>
      </c>
      <c r="Q2003" t="s">
        <v>6730</v>
      </c>
      <c r="R2003" t="s">
        <v>6731</v>
      </c>
      <c r="S2003" t="s">
        <v>231</v>
      </c>
      <c r="T2003" t="s">
        <v>231</v>
      </c>
    </row>
    <row r="2004" spans="14:20">
      <c r="N2004" t="s">
        <v>6646</v>
      </c>
      <c r="O2004" t="s">
        <v>480</v>
      </c>
      <c r="P2004" t="s">
        <v>6732</v>
      </c>
      <c r="Q2004" t="s">
        <v>6733</v>
      </c>
      <c r="R2004" t="s">
        <v>6734</v>
      </c>
      <c r="S2004" t="s">
        <v>231</v>
      </c>
      <c r="T2004" t="s">
        <v>231</v>
      </c>
    </row>
    <row r="2005" spans="14:20">
      <c r="N2005" t="s">
        <v>6646</v>
      </c>
      <c r="O2005" t="s">
        <v>484</v>
      </c>
      <c r="P2005" t="s">
        <v>6735</v>
      </c>
      <c r="Q2005" t="s">
        <v>6736</v>
      </c>
      <c r="R2005" t="s">
        <v>6737</v>
      </c>
      <c r="S2005" t="s">
        <v>6738</v>
      </c>
      <c r="T2005" t="s">
        <v>6739</v>
      </c>
    </row>
    <row r="2006" spans="14:20">
      <c r="N2006" t="s">
        <v>6646</v>
      </c>
      <c r="O2006" t="s">
        <v>488</v>
      </c>
      <c r="P2006" t="s">
        <v>6740</v>
      </c>
      <c r="Q2006" t="s">
        <v>6741</v>
      </c>
      <c r="R2006" t="s">
        <v>6742</v>
      </c>
      <c r="S2006" t="s">
        <v>6743</v>
      </c>
      <c r="T2006" t="s">
        <v>6744</v>
      </c>
    </row>
    <row r="2007" spans="14:20">
      <c r="N2007" t="s">
        <v>6646</v>
      </c>
      <c r="O2007" t="s">
        <v>494</v>
      </c>
      <c r="P2007" t="s">
        <v>6745</v>
      </c>
      <c r="Q2007" t="s">
        <v>6746</v>
      </c>
      <c r="R2007" t="s">
        <v>6747</v>
      </c>
      <c r="S2007" t="s">
        <v>231</v>
      </c>
      <c r="T2007" t="s">
        <v>231</v>
      </c>
    </row>
    <row r="2008" spans="14:20">
      <c r="N2008" t="s">
        <v>6646</v>
      </c>
      <c r="O2008" t="s">
        <v>498</v>
      </c>
      <c r="P2008" t="s">
        <v>825</v>
      </c>
      <c r="Q2008" t="s">
        <v>6748</v>
      </c>
      <c r="R2008" t="s">
        <v>6749</v>
      </c>
      <c r="S2008" t="s">
        <v>231</v>
      </c>
      <c r="T2008" t="s">
        <v>231</v>
      </c>
    </row>
    <row r="2009" spans="14:20">
      <c r="N2009" t="s">
        <v>6646</v>
      </c>
      <c r="O2009" t="s">
        <v>502</v>
      </c>
      <c r="P2009" t="s">
        <v>4303</v>
      </c>
      <c r="Q2009" t="s">
        <v>6750</v>
      </c>
      <c r="R2009" t="s">
        <v>6751</v>
      </c>
      <c r="S2009" t="s">
        <v>231</v>
      </c>
      <c r="T2009" t="s">
        <v>231</v>
      </c>
    </row>
    <row r="2010" spans="14:20">
      <c r="N2010" t="s">
        <v>6646</v>
      </c>
      <c r="O2010" t="s">
        <v>506</v>
      </c>
      <c r="P2010" t="s">
        <v>6752</v>
      </c>
      <c r="Q2010" t="s">
        <v>6753</v>
      </c>
      <c r="R2010" t="s">
        <v>6754</v>
      </c>
      <c r="S2010" t="s">
        <v>231</v>
      </c>
      <c r="T2010" t="s">
        <v>231</v>
      </c>
    </row>
    <row r="2011" spans="14:20">
      <c r="N2011" t="s">
        <v>6646</v>
      </c>
      <c r="O2011" t="s">
        <v>510</v>
      </c>
      <c r="P2011" t="s">
        <v>6755</v>
      </c>
      <c r="Q2011" t="s">
        <v>6756</v>
      </c>
      <c r="R2011" t="s">
        <v>6757</v>
      </c>
      <c r="S2011" t="s">
        <v>6758</v>
      </c>
      <c r="T2011" t="s">
        <v>6759</v>
      </c>
    </row>
    <row r="2012" spans="14:20">
      <c r="N2012" t="s">
        <v>6646</v>
      </c>
      <c r="O2012" t="s">
        <v>666</v>
      </c>
      <c r="P2012" t="s">
        <v>6760</v>
      </c>
      <c r="Q2012" t="s">
        <v>6761</v>
      </c>
      <c r="R2012" t="s">
        <v>6762</v>
      </c>
      <c r="S2012" t="s">
        <v>231</v>
      </c>
      <c r="T2012" t="s">
        <v>231</v>
      </c>
    </row>
    <row r="2013" spans="14:20">
      <c r="N2013" t="s">
        <v>6646</v>
      </c>
      <c r="O2013" t="s">
        <v>670</v>
      </c>
      <c r="P2013" t="s">
        <v>6763</v>
      </c>
      <c r="Q2013" t="s">
        <v>6764</v>
      </c>
      <c r="R2013" t="s">
        <v>6765</v>
      </c>
      <c r="S2013" t="s">
        <v>231</v>
      </c>
      <c r="T2013" t="s">
        <v>231</v>
      </c>
    </row>
    <row r="2014" spans="14:20">
      <c r="N2014" t="s">
        <v>6646</v>
      </c>
      <c r="O2014" t="s">
        <v>674</v>
      </c>
      <c r="P2014" t="s">
        <v>1407</v>
      </c>
      <c r="Q2014" t="s">
        <v>6648</v>
      </c>
      <c r="R2014" t="s">
        <v>6766</v>
      </c>
      <c r="S2014" t="s">
        <v>6767</v>
      </c>
      <c r="T2014" t="s">
        <v>6768</v>
      </c>
    </row>
    <row r="2015" spans="14:20">
      <c r="N2015" t="s">
        <v>6646</v>
      </c>
      <c r="O2015" t="s">
        <v>678</v>
      </c>
      <c r="P2015" t="s">
        <v>1410</v>
      </c>
      <c r="Q2015" t="s">
        <v>6769</v>
      </c>
      <c r="R2015" t="s">
        <v>6770</v>
      </c>
      <c r="S2015" t="s">
        <v>231</v>
      </c>
      <c r="T2015" t="s">
        <v>231</v>
      </c>
    </row>
    <row r="2016" spans="14:20">
      <c r="N2016" t="s">
        <v>6646</v>
      </c>
      <c r="O2016" t="s">
        <v>682</v>
      </c>
      <c r="P2016" t="s">
        <v>6771</v>
      </c>
      <c r="Q2016" t="s">
        <v>6772</v>
      </c>
      <c r="R2016" t="s">
        <v>6773</v>
      </c>
      <c r="S2016" t="s">
        <v>231</v>
      </c>
      <c r="T2016" t="s">
        <v>231</v>
      </c>
    </row>
    <row r="2017" spans="14:20">
      <c r="N2017" t="s">
        <v>6774</v>
      </c>
      <c r="O2017" t="s">
        <v>37</v>
      </c>
      <c r="P2017" t="s">
        <v>6775</v>
      </c>
      <c r="Q2017" t="s">
        <v>6776</v>
      </c>
      <c r="R2017" t="s">
        <v>6777</v>
      </c>
      <c r="S2017" t="s">
        <v>231</v>
      </c>
      <c r="T2017" t="s">
        <v>231</v>
      </c>
    </row>
    <row r="2018" spans="14:20">
      <c r="N2018" t="s">
        <v>6774</v>
      </c>
      <c r="O2018" t="s">
        <v>2</v>
      </c>
      <c r="P2018" t="s">
        <v>6778</v>
      </c>
      <c r="Q2018" t="s">
        <v>6779</v>
      </c>
      <c r="R2018" t="s">
        <v>6780</v>
      </c>
      <c r="S2018" t="s">
        <v>231</v>
      </c>
      <c r="T2018" t="s">
        <v>231</v>
      </c>
    </row>
    <row r="2019" spans="14:20">
      <c r="N2019" t="s">
        <v>6774</v>
      </c>
      <c r="O2019" t="s">
        <v>234</v>
      </c>
      <c r="P2019" t="s">
        <v>6781</v>
      </c>
      <c r="Q2019" t="s">
        <v>6782</v>
      </c>
      <c r="R2019" t="s">
        <v>6783</v>
      </c>
      <c r="S2019" t="s">
        <v>231</v>
      </c>
      <c r="T2019" t="s">
        <v>231</v>
      </c>
    </row>
    <row r="2020" spans="14:20">
      <c r="N2020" t="s">
        <v>6774</v>
      </c>
      <c r="O2020" t="s">
        <v>238</v>
      </c>
      <c r="P2020" t="s">
        <v>6784</v>
      </c>
      <c r="Q2020" t="s">
        <v>6785</v>
      </c>
      <c r="R2020" t="s">
        <v>6786</v>
      </c>
      <c r="S2020" t="s">
        <v>231</v>
      </c>
      <c r="T2020" t="s">
        <v>231</v>
      </c>
    </row>
    <row r="2021" spans="14:20">
      <c r="N2021" t="s">
        <v>6774</v>
      </c>
      <c r="O2021" t="s">
        <v>242</v>
      </c>
      <c r="P2021" t="s">
        <v>6787</v>
      </c>
      <c r="Q2021" t="s">
        <v>6788</v>
      </c>
      <c r="R2021" t="s">
        <v>6789</v>
      </c>
      <c r="S2021" t="s">
        <v>231</v>
      </c>
      <c r="T2021" t="s">
        <v>231</v>
      </c>
    </row>
    <row r="2022" spans="14:20">
      <c r="N2022" t="s">
        <v>6774</v>
      </c>
      <c r="O2022" t="s">
        <v>246</v>
      </c>
      <c r="P2022" t="s">
        <v>6790</v>
      </c>
      <c r="Q2022" t="s">
        <v>6791</v>
      </c>
      <c r="R2022" t="s">
        <v>6792</v>
      </c>
      <c r="S2022" t="s">
        <v>231</v>
      </c>
      <c r="T2022" t="s">
        <v>231</v>
      </c>
    </row>
    <row r="2023" spans="14:20">
      <c r="N2023" t="s">
        <v>6774</v>
      </c>
      <c r="O2023" t="s">
        <v>250</v>
      </c>
      <c r="P2023" t="s">
        <v>6793</v>
      </c>
      <c r="Q2023" t="s">
        <v>6794</v>
      </c>
      <c r="R2023" t="s">
        <v>6795</v>
      </c>
      <c r="S2023" t="s">
        <v>231</v>
      </c>
      <c r="T2023" t="s">
        <v>231</v>
      </c>
    </row>
    <row r="2024" spans="14:20">
      <c r="N2024" t="s">
        <v>6774</v>
      </c>
      <c r="O2024" t="s">
        <v>254</v>
      </c>
      <c r="P2024" t="s">
        <v>6796</v>
      </c>
      <c r="Q2024" t="s">
        <v>6797</v>
      </c>
      <c r="R2024" t="s">
        <v>6798</v>
      </c>
      <c r="S2024" t="s">
        <v>231</v>
      </c>
      <c r="T2024" t="s">
        <v>231</v>
      </c>
    </row>
    <row r="2025" spans="14:20">
      <c r="N2025" t="s">
        <v>6774</v>
      </c>
      <c r="O2025" t="s">
        <v>258</v>
      </c>
      <c r="P2025" t="s">
        <v>6799</v>
      </c>
      <c r="Q2025" t="s">
        <v>6800</v>
      </c>
      <c r="R2025" t="s">
        <v>6801</v>
      </c>
      <c r="S2025" t="s">
        <v>231</v>
      </c>
      <c r="T2025" t="s">
        <v>231</v>
      </c>
    </row>
    <row r="2026" spans="14:20">
      <c r="N2026" t="s">
        <v>6774</v>
      </c>
      <c r="O2026" t="s">
        <v>16</v>
      </c>
      <c r="P2026" t="s">
        <v>6802</v>
      </c>
      <c r="Q2026" t="s">
        <v>6803</v>
      </c>
      <c r="R2026" t="s">
        <v>6804</v>
      </c>
      <c r="S2026" t="s">
        <v>231</v>
      </c>
      <c r="T2026" t="s">
        <v>231</v>
      </c>
    </row>
    <row r="2027" spans="14:20">
      <c r="N2027" t="s">
        <v>6774</v>
      </c>
      <c r="O2027" t="s">
        <v>265</v>
      </c>
      <c r="P2027" t="s">
        <v>6805</v>
      </c>
      <c r="Q2027" t="s">
        <v>6806</v>
      </c>
      <c r="R2027" t="s">
        <v>6807</v>
      </c>
      <c r="S2027" t="s">
        <v>231</v>
      </c>
      <c r="T2027" t="s">
        <v>231</v>
      </c>
    </row>
    <row r="2028" spans="14:20">
      <c r="N2028" t="s">
        <v>6774</v>
      </c>
      <c r="O2028" t="s">
        <v>269</v>
      </c>
      <c r="P2028" t="s">
        <v>6808</v>
      </c>
      <c r="Q2028" t="s">
        <v>6809</v>
      </c>
      <c r="R2028" t="s">
        <v>6810</v>
      </c>
      <c r="S2028" t="s">
        <v>231</v>
      </c>
      <c r="T2028" t="s">
        <v>231</v>
      </c>
    </row>
    <row r="2029" spans="14:20">
      <c r="N2029" t="s">
        <v>6774</v>
      </c>
      <c r="O2029" t="s">
        <v>273</v>
      </c>
      <c r="P2029" t="s">
        <v>6811</v>
      </c>
      <c r="Q2029" t="s">
        <v>6812</v>
      </c>
      <c r="R2029" t="s">
        <v>6813</v>
      </c>
      <c r="S2029" t="s">
        <v>231</v>
      </c>
      <c r="T2029" t="s">
        <v>231</v>
      </c>
    </row>
    <row r="2030" spans="14:20">
      <c r="N2030" t="s">
        <v>6774</v>
      </c>
      <c r="O2030" t="s">
        <v>277</v>
      </c>
      <c r="P2030" t="s">
        <v>6814</v>
      </c>
      <c r="Q2030" t="s">
        <v>6815</v>
      </c>
      <c r="R2030" t="s">
        <v>6816</v>
      </c>
      <c r="S2030" t="s">
        <v>231</v>
      </c>
      <c r="T2030" t="s">
        <v>231</v>
      </c>
    </row>
    <row r="2031" spans="14:20">
      <c r="N2031" t="s">
        <v>6774</v>
      </c>
      <c r="O2031" t="s">
        <v>281</v>
      </c>
      <c r="P2031" t="s">
        <v>6817</v>
      </c>
      <c r="Q2031" t="s">
        <v>6818</v>
      </c>
      <c r="R2031" t="s">
        <v>6819</v>
      </c>
      <c r="S2031" t="s">
        <v>231</v>
      </c>
      <c r="T2031" t="s">
        <v>231</v>
      </c>
    </row>
    <row r="2032" spans="14:20">
      <c r="N2032" t="s">
        <v>6774</v>
      </c>
      <c r="O2032" t="s">
        <v>285</v>
      </c>
      <c r="P2032" t="s">
        <v>6820</v>
      </c>
      <c r="Q2032" t="s">
        <v>6821</v>
      </c>
      <c r="R2032" t="s">
        <v>6822</v>
      </c>
      <c r="S2032" t="s">
        <v>231</v>
      </c>
      <c r="T2032" t="s">
        <v>231</v>
      </c>
    </row>
    <row r="2033" spans="14:20">
      <c r="N2033" t="s">
        <v>6774</v>
      </c>
      <c r="O2033" t="s">
        <v>289</v>
      </c>
      <c r="P2033" t="s">
        <v>6823</v>
      </c>
      <c r="Q2033" t="s">
        <v>6824</v>
      </c>
      <c r="R2033" t="s">
        <v>6825</v>
      </c>
      <c r="S2033" t="s">
        <v>231</v>
      </c>
      <c r="T2033" t="s">
        <v>231</v>
      </c>
    </row>
    <row r="2034" spans="14:20">
      <c r="N2034" t="s">
        <v>6774</v>
      </c>
      <c r="O2034" t="s">
        <v>22</v>
      </c>
      <c r="P2034" t="s">
        <v>6826</v>
      </c>
      <c r="Q2034" t="s">
        <v>6827</v>
      </c>
      <c r="R2034" t="s">
        <v>6828</v>
      </c>
      <c r="S2034" t="s">
        <v>231</v>
      </c>
      <c r="T2034" t="s">
        <v>231</v>
      </c>
    </row>
    <row r="2035" spans="14:20">
      <c r="N2035" t="s">
        <v>6774</v>
      </c>
      <c r="O2035" t="s">
        <v>427</v>
      </c>
      <c r="P2035" t="s">
        <v>6829</v>
      </c>
      <c r="Q2035" t="s">
        <v>6830</v>
      </c>
      <c r="R2035" t="s">
        <v>6831</v>
      </c>
      <c r="S2035" t="s">
        <v>231</v>
      </c>
      <c r="T2035" t="s">
        <v>231</v>
      </c>
    </row>
    <row r="2036" spans="14:20">
      <c r="N2036" t="s">
        <v>6774</v>
      </c>
      <c r="O2036" t="s">
        <v>433</v>
      </c>
      <c r="P2036" t="s">
        <v>6832</v>
      </c>
      <c r="Q2036" t="s">
        <v>6833</v>
      </c>
      <c r="R2036" t="s">
        <v>6834</v>
      </c>
      <c r="S2036" t="s">
        <v>231</v>
      </c>
      <c r="T2036" t="s">
        <v>231</v>
      </c>
    </row>
    <row r="2037" spans="14:20">
      <c r="N2037" t="s">
        <v>6774</v>
      </c>
      <c r="O2037" t="s">
        <v>436</v>
      </c>
      <c r="P2037" t="s">
        <v>6835</v>
      </c>
      <c r="Q2037" t="s">
        <v>6836</v>
      </c>
      <c r="R2037" t="s">
        <v>6837</v>
      </c>
      <c r="S2037" t="s">
        <v>231</v>
      </c>
      <c r="T2037" t="s">
        <v>231</v>
      </c>
    </row>
    <row r="2038" spans="14:20">
      <c r="N2038" t="s">
        <v>6774</v>
      </c>
      <c r="O2038" t="s">
        <v>440</v>
      </c>
      <c r="P2038" t="s">
        <v>6838</v>
      </c>
      <c r="Q2038" t="s">
        <v>6839</v>
      </c>
      <c r="R2038" t="s">
        <v>6840</v>
      </c>
      <c r="S2038" t="s">
        <v>231</v>
      </c>
      <c r="T2038" t="s">
        <v>231</v>
      </c>
    </row>
    <row r="2039" spans="14:20">
      <c r="N2039" t="s">
        <v>6774</v>
      </c>
      <c r="O2039" t="s">
        <v>444</v>
      </c>
      <c r="P2039" t="s">
        <v>6841</v>
      </c>
      <c r="Q2039" t="s">
        <v>6842</v>
      </c>
      <c r="R2039" t="s">
        <v>6843</v>
      </c>
      <c r="S2039" t="s">
        <v>231</v>
      </c>
      <c r="T2039" t="s">
        <v>231</v>
      </c>
    </row>
    <row r="2040" spans="14:20">
      <c r="N2040" t="s">
        <v>6774</v>
      </c>
      <c r="O2040" t="s">
        <v>448</v>
      </c>
      <c r="P2040" t="s">
        <v>6844</v>
      </c>
      <c r="Q2040" t="s">
        <v>6845</v>
      </c>
      <c r="R2040" t="s">
        <v>6846</v>
      </c>
      <c r="S2040" t="s">
        <v>231</v>
      </c>
      <c r="T2040" t="s">
        <v>231</v>
      </c>
    </row>
    <row r="2041" spans="14:20">
      <c r="N2041" t="s">
        <v>6774</v>
      </c>
      <c r="O2041" t="s">
        <v>452</v>
      </c>
      <c r="P2041" t="s">
        <v>6847</v>
      </c>
      <c r="Q2041" t="s">
        <v>6848</v>
      </c>
      <c r="R2041" t="s">
        <v>6849</v>
      </c>
      <c r="S2041" t="s">
        <v>231</v>
      </c>
      <c r="T2041" t="s">
        <v>231</v>
      </c>
    </row>
    <row r="2042" spans="14:20">
      <c r="N2042" t="s">
        <v>6774</v>
      </c>
      <c r="O2042" t="s">
        <v>455</v>
      </c>
      <c r="P2042" t="s">
        <v>6850</v>
      </c>
      <c r="Q2042" t="s">
        <v>6851</v>
      </c>
      <c r="R2042" t="s">
        <v>6777</v>
      </c>
      <c r="S2042" t="s">
        <v>231</v>
      </c>
      <c r="T2042" t="s">
        <v>231</v>
      </c>
    </row>
    <row r="2043" spans="14:20">
      <c r="N2043" t="s">
        <v>6774</v>
      </c>
      <c r="O2043" t="s">
        <v>459</v>
      </c>
      <c r="P2043" t="s">
        <v>6852</v>
      </c>
      <c r="Q2043" t="s">
        <v>6853</v>
      </c>
      <c r="R2043" t="s">
        <v>6854</v>
      </c>
      <c r="S2043" t="s">
        <v>231</v>
      </c>
      <c r="T2043" t="s">
        <v>231</v>
      </c>
    </row>
    <row r="2044" spans="14:20">
      <c r="N2044" t="s">
        <v>6774</v>
      </c>
      <c r="O2044" t="s">
        <v>463</v>
      </c>
      <c r="P2044" t="s">
        <v>2534</v>
      </c>
      <c r="Q2044" t="s">
        <v>6855</v>
      </c>
      <c r="R2044" t="s">
        <v>6856</v>
      </c>
      <c r="S2044" t="s">
        <v>231</v>
      </c>
      <c r="T2044" t="s">
        <v>231</v>
      </c>
    </row>
    <row r="2045" spans="14:20">
      <c r="N2045" t="s">
        <v>6774</v>
      </c>
      <c r="O2045" t="s">
        <v>467</v>
      </c>
      <c r="P2045" t="s">
        <v>6857</v>
      </c>
      <c r="Q2045" t="s">
        <v>6858</v>
      </c>
      <c r="R2045" t="s">
        <v>6859</v>
      </c>
      <c r="S2045" t="s">
        <v>231</v>
      </c>
      <c r="T2045" t="s">
        <v>231</v>
      </c>
    </row>
    <row r="2046" spans="14:20">
      <c r="N2046" t="s">
        <v>6774</v>
      </c>
      <c r="O2046" t="s">
        <v>473</v>
      </c>
      <c r="P2046" t="s">
        <v>6860</v>
      </c>
      <c r="Q2046" t="s">
        <v>6861</v>
      </c>
      <c r="R2046" t="s">
        <v>6862</v>
      </c>
      <c r="S2046" t="s">
        <v>231</v>
      </c>
      <c r="T2046" t="s">
        <v>231</v>
      </c>
    </row>
    <row r="2047" spans="14:20">
      <c r="N2047" t="s">
        <v>6774</v>
      </c>
      <c r="O2047" t="s">
        <v>477</v>
      </c>
      <c r="P2047" t="s">
        <v>6863</v>
      </c>
      <c r="Q2047" t="s">
        <v>6864</v>
      </c>
      <c r="R2047" t="s">
        <v>6865</v>
      </c>
      <c r="S2047" t="s">
        <v>231</v>
      </c>
      <c r="T2047" t="s">
        <v>231</v>
      </c>
    </row>
    <row r="2048" spans="14:20">
      <c r="N2048" t="s">
        <v>6774</v>
      </c>
      <c r="O2048" t="s">
        <v>480</v>
      </c>
      <c r="P2048" t="s">
        <v>6866</v>
      </c>
      <c r="Q2048" t="s">
        <v>6867</v>
      </c>
      <c r="R2048" t="s">
        <v>6868</v>
      </c>
      <c r="S2048" t="s">
        <v>231</v>
      </c>
      <c r="T2048" t="s">
        <v>231</v>
      </c>
    </row>
    <row r="2049" spans="14:20">
      <c r="N2049" t="s">
        <v>6774</v>
      </c>
      <c r="O2049" t="s">
        <v>484</v>
      </c>
      <c r="P2049" t="s">
        <v>6869</v>
      </c>
      <c r="Q2049" t="s">
        <v>6870</v>
      </c>
      <c r="R2049" t="s">
        <v>6871</v>
      </c>
      <c r="S2049" t="s">
        <v>231</v>
      </c>
      <c r="T2049" t="s">
        <v>231</v>
      </c>
    </row>
    <row r="2050" spans="14:20">
      <c r="N2050" t="s">
        <v>6774</v>
      </c>
      <c r="O2050" t="s">
        <v>488</v>
      </c>
      <c r="P2050" t="s">
        <v>209</v>
      </c>
      <c r="Q2050" t="s">
        <v>6776</v>
      </c>
      <c r="R2050" t="s">
        <v>6872</v>
      </c>
      <c r="S2050" t="s">
        <v>231</v>
      </c>
      <c r="T2050" t="s">
        <v>231</v>
      </c>
    </row>
    <row r="2051" spans="14:20">
      <c r="N2051" t="s">
        <v>6774</v>
      </c>
      <c r="O2051" t="s">
        <v>494</v>
      </c>
      <c r="P2051" t="s">
        <v>5988</v>
      </c>
      <c r="Q2051" t="s">
        <v>6873</v>
      </c>
      <c r="R2051" t="s">
        <v>6874</v>
      </c>
      <c r="S2051" t="s">
        <v>231</v>
      </c>
      <c r="T2051" t="s">
        <v>231</v>
      </c>
    </row>
    <row r="2052" spans="14:20">
      <c r="N2052" t="s">
        <v>6774</v>
      </c>
      <c r="O2052" t="s">
        <v>498</v>
      </c>
      <c r="P2052" t="s">
        <v>6875</v>
      </c>
      <c r="Q2052" t="s">
        <v>6876</v>
      </c>
      <c r="R2052" t="s">
        <v>6877</v>
      </c>
      <c r="S2052" t="s">
        <v>231</v>
      </c>
      <c r="T2052" t="s">
        <v>231</v>
      </c>
    </row>
    <row r="2053" spans="14:20">
      <c r="N2053" t="s">
        <v>6774</v>
      </c>
      <c r="O2053" t="s">
        <v>502</v>
      </c>
      <c r="P2053" t="s">
        <v>6878</v>
      </c>
      <c r="Q2053" t="s">
        <v>6879</v>
      </c>
      <c r="R2053" t="s">
        <v>6880</v>
      </c>
      <c r="S2053" t="s">
        <v>231</v>
      </c>
      <c r="T2053" t="s">
        <v>231</v>
      </c>
    </row>
    <row r="2054" spans="14:20">
      <c r="N2054" t="s">
        <v>6774</v>
      </c>
      <c r="O2054" t="s">
        <v>506</v>
      </c>
      <c r="P2054" t="s">
        <v>6881</v>
      </c>
      <c r="Q2054" t="s">
        <v>6882</v>
      </c>
      <c r="R2054" t="s">
        <v>6883</v>
      </c>
      <c r="S2054" t="s">
        <v>231</v>
      </c>
      <c r="T2054" t="s">
        <v>231</v>
      </c>
    </row>
    <row r="2055" spans="14:20">
      <c r="N2055" t="s">
        <v>6774</v>
      </c>
      <c r="O2055" t="s">
        <v>510</v>
      </c>
      <c r="P2055" t="s">
        <v>6884</v>
      </c>
      <c r="Q2055" t="s">
        <v>6885</v>
      </c>
      <c r="R2055" t="s">
        <v>6886</v>
      </c>
      <c r="S2055" t="s">
        <v>231</v>
      </c>
      <c r="T2055" t="s">
        <v>231</v>
      </c>
    </row>
    <row r="2056" spans="14:20">
      <c r="N2056" t="s">
        <v>6774</v>
      </c>
      <c r="O2056" t="s">
        <v>666</v>
      </c>
      <c r="P2056" t="s">
        <v>6887</v>
      </c>
      <c r="Q2056" t="s">
        <v>6888</v>
      </c>
      <c r="R2056" t="s">
        <v>6889</v>
      </c>
      <c r="S2056" t="s">
        <v>231</v>
      </c>
      <c r="T2056" t="s">
        <v>231</v>
      </c>
    </row>
    <row r="2057" spans="14:20">
      <c r="N2057" t="s">
        <v>6774</v>
      </c>
      <c r="O2057" t="s">
        <v>670</v>
      </c>
      <c r="P2057" t="s">
        <v>6890</v>
      </c>
      <c r="Q2057" t="s">
        <v>6891</v>
      </c>
      <c r="R2057" t="s">
        <v>6892</v>
      </c>
      <c r="S2057" t="s">
        <v>231</v>
      </c>
      <c r="T2057" t="s">
        <v>231</v>
      </c>
    </row>
    <row r="2058" spans="14:20">
      <c r="N2058" t="s">
        <v>6774</v>
      </c>
      <c r="O2058" t="s">
        <v>674</v>
      </c>
      <c r="P2058" t="s">
        <v>6893</v>
      </c>
      <c r="Q2058" t="s">
        <v>6894</v>
      </c>
      <c r="R2058" t="s">
        <v>6895</v>
      </c>
      <c r="S2058" t="s">
        <v>231</v>
      </c>
      <c r="T2058" t="s">
        <v>231</v>
      </c>
    </row>
    <row r="2059" spans="14:20">
      <c r="N2059" t="s">
        <v>6774</v>
      </c>
      <c r="O2059" t="s">
        <v>678</v>
      </c>
      <c r="P2059" t="s">
        <v>6896</v>
      </c>
      <c r="Q2059" t="s">
        <v>6897</v>
      </c>
      <c r="R2059" t="s">
        <v>6898</v>
      </c>
      <c r="S2059" t="s">
        <v>231</v>
      </c>
      <c r="T2059" t="s">
        <v>231</v>
      </c>
    </row>
    <row r="2060" spans="14:20">
      <c r="N2060" t="s">
        <v>6774</v>
      </c>
      <c r="O2060" t="s">
        <v>682</v>
      </c>
      <c r="P2060" t="s">
        <v>6899</v>
      </c>
      <c r="Q2060" t="s">
        <v>6900</v>
      </c>
      <c r="R2060" t="s">
        <v>6901</v>
      </c>
      <c r="S2060" t="s">
        <v>231</v>
      </c>
      <c r="T2060" t="s">
        <v>231</v>
      </c>
    </row>
    <row r="2061" spans="14:20">
      <c r="N2061" t="s">
        <v>6774</v>
      </c>
      <c r="O2061" t="s">
        <v>686</v>
      </c>
      <c r="P2061" t="s">
        <v>6902</v>
      </c>
      <c r="Q2061" t="s">
        <v>6903</v>
      </c>
      <c r="R2061" t="s">
        <v>6904</v>
      </c>
      <c r="S2061" t="s">
        <v>231</v>
      </c>
      <c r="T2061" t="s">
        <v>231</v>
      </c>
    </row>
    <row r="2062" spans="14:20">
      <c r="N2062" t="s">
        <v>6905</v>
      </c>
      <c r="O2062" t="s">
        <v>37</v>
      </c>
      <c r="P2062" t="s">
        <v>6906</v>
      </c>
      <c r="Q2062" t="s">
        <v>6907</v>
      </c>
      <c r="R2062" t="s">
        <v>6908</v>
      </c>
      <c r="S2062" t="s">
        <v>231</v>
      </c>
      <c r="T2062" t="s">
        <v>231</v>
      </c>
    </row>
    <row r="2063" spans="14:20">
      <c r="N2063" t="s">
        <v>6905</v>
      </c>
      <c r="O2063" t="s">
        <v>2</v>
      </c>
      <c r="P2063" t="s">
        <v>5431</v>
      </c>
      <c r="Q2063" t="s">
        <v>6909</v>
      </c>
      <c r="R2063" t="s">
        <v>6910</v>
      </c>
      <c r="S2063" t="s">
        <v>231</v>
      </c>
      <c r="T2063" t="s">
        <v>231</v>
      </c>
    </row>
    <row r="2064" spans="14:20">
      <c r="N2064" t="s">
        <v>6905</v>
      </c>
      <c r="O2064" t="s">
        <v>234</v>
      </c>
      <c r="P2064" t="s">
        <v>1646</v>
      </c>
      <c r="Q2064" t="s">
        <v>6911</v>
      </c>
      <c r="R2064" t="s">
        <v>6912</v>
      </c>
      <c r="S2064" t="s">
        <v>231</v>
      </c>
      <c r="T2064" t="s">
        <v>231</v>
      </c>
    </row>
    <row r="2065" spans="14:20">
      <c r="N2065" t="s">
        <v>6905</v>
      </c>
      <c r="O2065" t="s">
        <v>238</v>
      </c>
      <c r="P2065" t="s">
        <v>6913</v>
      </c>
      <c r="Q2065" t="s">
        <v>6914</v>
      </c>
      <c r="R2065" t="s">
        <v>6915</v>
      </c>
      <c r="S2065" t="s">
        <v>231</v>
      </c>
      <c r="T2065" t="s">
        <v>231</v>
      </c>
    </row>
    <row r="2066" spans="14:20">
      <c r="N2066" t="s">
        <v>6905</v>
      </c>
      <c r="O2066" t="s">
        <v>242</v>
      </c>
      <c r="P2066" t="s">
        <v>1652</v>
      </c>
      <c r="Q2066" t="s">
        <v>6916</v>
      </c>
      <c r="R2066" t="s">
        <v>6917</v>
      </c>
      <c r="S2066" t="s">
        <v>231</v>
      </c>
      <c r="T2066" t="s">
        <v>231</v>
      </c>
    </row>
    <row r="2067" spans="14:20">
      <c r="N2067" t="s">
        <v>6905</v>
      </c>
      <c r="O2067" t="s">
        <v>246</v>
      </c>
      <c r="P2067" t="s">
        <v>6918</v>
      </c>
      <c r="Q2067" t="s">
        <v>6919</v>
      </c>
      <c r="R2067" t="s">
        <v>6920</v>
      </c>
      <c r="S2067" t="s">
        <v>231</v>
      </c>
      <c r="T2067" t="s">
        <v>231</v>
      </c>
    </row>
    <row r="2068" spans="14:20">
      <c r="N2068" t="s">
        <v>6905</v>
      </c>
      <c r="O2068" t="s">
        <v>250</v>
      </c>
      <c r="P2068" t="s">
        <v>6921</v>
      </c>
      <c r="Q2068" t="s">
        <v>6922</v>
      </c>
      <c r="R2068" t="s">
        <v>6923</v>
      </c>
      <c r="S2068" t="s">
        <v>231</v>
      </c>
      <c r="T2068" t="s">
        <v>231</v>
      </c>
    </row>
    <row r="2069" spans="14:20">
      <c r="N2069" t="s">
        <v>6905</v>
      </c>
      <c r="O2069" t="s">
        <v>254</v>
      </c>
      <c r="P2069" t="s">
        <v>6924</v>
      </c>
      <c r="Q2069" t="s">
        <v>6925</v>
      </c>
      <c r="R2069" t="s">
        <v>6926</v>
      </c>
      <c r="S2069" t="s">
        <v>231</v>
      </c>
      <c r="T2069" t="s">
        <v>231</v>
      </c>
    </row>
    <row r="2070" spans="14:20">
      <c r="N2070" t="s">
        <v>6905</v>
      </c>
      <c r="O2070" t="s">
        <v>258</v>
      </c>
      <c r="P2070" t="s">
        <v>6927</v>
      </c>
      <c r="Q2070" t="s">
        <v>6928</v>
      </c>
      <c r="R2070" t="s">
        <v>6929</v>
      </c>
      <c r="S2070" t="s">
        <v>231</v>
      </c>
      <c r="T2070" t="s">
        <v>231</v>
      </c>
    </row>
    <row r="2071" spans="14:20">
      <c r="N2071" t="s">
        <v>6905</v>
      </c>
      <c r="O2071" t="s">
        <v>16</v>
      </c>
      <c r="P2071" t="s">
        <v>6930</v>
      </c>
      <c r="Q2071" t="s">
        <v>6931</v>
      </c>
      <c r="R2071" t="s">
        <v>6932</v>
      </c>
      <c r="S2071" t="s">
        <v>231</v>
      </c>
      <c r="T2071" t="s">
        <v>231</v>
      </c>
    </row>
    <row r="2072" spans="14:20">
      <c r="N2072" t="s">
        <v>6905</v>
      </c>
      <c r="O2072" t="s">
        <v>265</v>
      </c>
      <c r="P2072" t="s">
        <v>6933</v>
      </c>
      <c r="Q2072" t="s">
        <v>6934</v>
      </c>
      <c r="R2072" t="s">
        <v>6935</v>
      </c>
      <c r="S2072" t="s">
        <v>231</v>
      </c>
      <c r="T2072" t="s">
        <v>231</v>
      </c>
    </row>
    <row r="2073" spans="14:20">
      <c r="N2073" t="s">
        <v>6905</v>
      </c>
      <c r="O2073" t="s">
        <v>269</v>
      </c>
      <c r="P2073" t="s">
        <v>26</v>
      </c>
      <c r="Q2073" t="s">
        <v>6936</v>
      </c>
      <c r="R2073" t="s">
        <v>6937</v>
      </c>
      <c r="S2073" t="s">
        <v>231</v>
      </c>
      <c r="T2073" t="s">
        <v>231</v>
      </c>
    </row>
    <row r="2074" spans="14:20">
      <c r="N2074" t="s">
        <v>6905</v>
      </c>
      <c r="O2074" t="s">
        <v>273</v>
      </c>
      <c r="P2074" t="s">
        <v>6938</v>
      </c>
      <c r="Q2074" t="s">
        <v>6939</v>
      </c>
      <c r="R2074" t="s">
        <v>6940</v>
      </c>
      <c r="S2074" t="s">
        <v>231</v>
      </c>
      <c r="T2074" t="s">
        <v>231</v>
      </c>
    </row>
    <row r="2075" spans="14:20">
      <c r="N2075" t="s">
        <v>6905</v>
      </c>
      <c r="O2075" t="s">
        <v>277</v>
      </c>
      <c r="P2075" t="s">
        <v>6941</v>
      </c>
      <c r="Q2075" t="s">
        <v>6942</v>
      </c>
      <c r="R2075" t="s">
        <v>6943</v>
      </c>
      <c r="S2075" t="s">
        <v>6944</v>
      </c>
      <c r="T2075" t="s">
        <v>6945</v>
      </c>
    </row>
    <row r="2076" spans="14:20">
      <c r="N2076" t="s">
        <v>6905</v>
      </c>
      <c r="O2076" t="s">
        <v>281</v>
      </c>
      <c r="P2076" t="s">
        <v>6946</v>
      </c>
      <c r="Q2076" t="s">
        <v>6947</v>
      </c>
      <c r="R2076" t="s">
        <v>6948</v>
      </c>
      <c r="S2076" t="s">
        <v>231</v>
      </c>
      <c r="T2076" t="s">
        <v>231</v>
      </c>
    </row>
    <row r="2077" spans="14:20">
      <c r="N2077" t="s">
        <v>6905</v>
      </c>
      <c r="O2077" t="s">
        <v>285</v>
      </c>
      <c r="P2077" t="s">
        <v>6949</v>
      </c>
      <c r="Q2077" t="s">
        <v>6950</v>
      </c>
      <c r="R2077" t="s">
        <v>6951</v>
      </c>
      <c r="S2077" t="s">
        <v>231</v>
      </c>
      <c r="T2077" t="s">
        <v>231</v>
      </c>
    </row>
    <row r="2078" spans="14:20">
      <c r="N2078" t="s">
        <v>6905</v>
      </c>
      <c r="O2078" t="s">
        <v>289</v>
      </c>
      <c r="P2078" t="s">
        <v>6952</v>
      </c>
      <c r="Q2078" t="s">
        <v>6953</v>
      </c>
      <c r="R2078" t="s">
        <v>6954</v>
      </c>
      <c r="S2078" t="s">
        <v>231</v>
      </c>
      <c r="T2078" t="s">
        <v>231</v>
      </c>
    </row>
    <row r="2079" spans="14:20">
      <c r="N2079" t="s">
        <v>6905</v>
      </c>
      <c r="O2079" t="s">
        <v>22</v>
      </c>
      <c r="P2079" t="s">
        <v>6955</v>
      </c>
      <c r="Q2079" t="s">
        <v>6956</v>
      </c>
      <c r="R2079" t="s">
        <v>6957</v>
      </c>
      <c r="S2079" t="s">
        <v>231</v>
      </c>
      <c r="T2079" t="s">
        <v>231</v>
      </c>
    </row>
    <row r="2080" spans="14:20">
      <c r="N2080" t="s">
        <v>6905</v>
      </c>
      <c r="O2080" t="s">
        <v>427</v>
      </c>
      <c r="P2080" t="s">
        <v>2660</v>
      </c>
      <c r="Q2080" t="s">
        <v>6958</v>
      </c>
      <c r="R2080" t="s">
        <v>6959</v>
      </c>
      <c r="S2080" t="s">
        <v>231</v>
      </c>
      <c r="T2080" t="s">
        <v>231</v>
      </c>
    </row>
    <row r="2081" spans="14:20">
      <c r="N2081" t="s">
        <v>6905</v>
      </c>
      <c r="O2081" t="s">
        <v>433</v>
      </c>
      <c r="P2081" t="s">
        <v>6960</v>
      </c>
      <c r="Q2081" t="s">
        <v>6961</v>
      </c>
      <c r="R2081" t="s">
        <v>6962</v>
      </c>
      <c r="S2081" t="s">
        <v>231</v>
      </c>
      <c r="T2081" t="s">
        <v>231</v>
      </c>
    </row>
    <row r="2082" spans="14:20">
      <c r="N2082" t="s">
        <v>6905</v>
      </c>
      <c r="O2082" t="s">
        <v>436</v>
      </c>
      <c r="P2082" t="s">
        <v>6963</v>
      </c>
      <c r="Q2082" t="s">
        <v>6964</v>
      </c>
      <c r="R2082" t="s">
        <v>6965</v>
      </c>
      <c r="S2082" t="s">
        <v>231</v>
      </c>
      <c r="T2082" t="s">
        <v>231</v>
      </c>
    </row>
    <row r="2083" spans="14:20">
      <c r="N2083" t="s">
        <v>6905</v>
      </c>
      <c r="O2083" t="s">
        <v>440</v>
      </c>
      <c r="P2083" t="s">
        <v>1936</v>
      </c>
      <c r="Q2083" t="s">
        <v>6966</v>
      </c>
      <c r="R2083" t="s">
        <v>6967</v>
      </c>
      <c r="S2083" t="s">
        <v>231</v>
      </c>
      <c r="T2083" t="s">
        <v>231</v>
      </c>
    </row>
    <row r="2084" spans="14:20">
      <c r="N2084" t="s">
        <v>6905</v>
      </c>
      <c r="O2084" t="s">
        <v>444</v>
      </c>
      <c r="P2084" t="s">
        <v>6968</v>
      </c>
      <c r="Q2084" t="s">
        <v>6969</v>
      </c>
      <c r="R2084" t="s">
        <v>6970</v>
      </c>
      <c r="S2084" t="s">
        <v>231</v>
      </c>
      <c r="T2084" t="s">
        <v>231</v>
      </c>
    </row>
    <row r="2085" spans="14:20">
      <c r="N2085" t="s">
        <v>6905</v>
      </c>
      <c r="O2085" t="s">
        <v>448</v>
      </c>
      <c r="P2085" t="s">
        <v>6971</v>
      </c>
      <c r="Q2085" t="s">
        <v>6972</v>
      </c>
      <c r="R2085" t="s">
        <v>6973</v>
      </c>
      <c r="S2085" t="s">
        <v>231</v>
      </c>
      <c r="T2085" t="s">
        <v>231</v>
      </c>
    </row>
    <row r="2086" spans="14:20">
      <c r="N2086" t="s">
        <v>6905</v>
      </c>
      <c r="O2086" t="s">
        <v>452</v>
      </c>
      <c r="P2086" t="s">
        <v>6974</v>
      </c>
      <c r="Q2086" t="s">
        <v>6975</v>
      </c>
      <c r="R2086" t="s">
        <v>6976</v>
      </c>
      <c r="S2086" t="s">
        <v>231</v>
      </c>
      <c r="T2086" t="s">
        <v>231</v>
      </c>
    </row>
    <row r="2087" spans="14:20">
      <c r="N2087" t="s">
        <v>6905</v>
      </c>
      <c r="O2087" t="s">
        <v>455</v>
      </c>
      <c r="P2087" t="s">
        <v>6977</v>
      </c>
      <c r="Q2087" t="s">
        <v>6978</v>
      </c>
      <c r="R2087" t="s">
        <v>6979</v>
      </c>
      <c r="S2087" t="s">
        <v>231</v>
      </c>
      <c r="T2087" t="s">
        <v>231</v>
      </c>
    </row>
    <row r="2088" spans="14:20">
      <c r="N2088" t="s">
        <v>6905</v>
      </c>
      <c r="O2088" t="s">
        <v>459</v>
      </c>
      <c r="P2088" t="s">
        <v>6980</v>
      </c>
      <c r="Q2088" t="s">
        <v>6981</v>
      </c>
      <c r="R2088" t="s">
        <v>6982</v>
      </c>
      <c r="S2088" t="s">
        <v>231</v>
      </c>
      <c r="T2088" t="s">
        <v>231</v>
      </c>
    </row>
    <row r="2089" spans="14:20">
      <c r="N2089" t="s">
        <v>6905</v>
      </c>
      <c r="O2089" t="s">
        <v>463</v>
      </c>
      <c r="P2089" t="s">
        <v>239</v>
      </c>
      <c r="Q2089" t="s">
        <v>6983</v>
      </c>
      <c r="R2089" t="s">
        <v>6984</v>
      </c>
      <c r="S2089" t="s">
        <v>231</v>
      </c>
      <c r="T2089" t="s">
        <v>231</v>
      </c>
    </row>
    <row r="2090" spans="14:20">
      <c r="N2090" t="s">
        <v>6905</v>
      </c>
      <c r="O2090" t="s">
        <v>467</v>
      </c>
      <c r="P2090" t="s">
        <v>6985</v>
      </c>
      <c r="Q2090" t="s">
        <v>6986</v>
      </c>
      <c r="R2090" t="s">
        <v>6987</v>
      </c>
      <c r="S2090" t="s">
        <v>231</v>
      </c>
      <c r="T2090" t="s">
        <v>231</v>
      </c>
    </row>
    <row r="2091" spans="14:20">
      <c r="N2091" t="s">
        <v>6905</v>
      </c>
      <c r="O2091" t="s">
        <v>473</v>
      </c>
      <c r="P2091" t="s">
        <v>6988</v>
      </c>
      <c r="Q2091" t="s">
        <v>6989</v>
      </c>
      <c r="R2091" t="s">
        <v>6990</v>
      </c>
      <c r="S2091" t="s">
        <v>231</v>
      </c>
      <c r="T2091" t="s">
        <v>231</v>
      </c>
    </row>
    <row r="2092" spans="14:20">
      <c r="N2092" t="s">
        <v>6905</v>
      </c>
      <c r="O2092" t="s">
        <v>477</v>
      </c>
      <c r="P2092" t="s">
        <v>6991</v>
      </c>
      <c r="Q2092" t="s">
        <v>6992</v>
      </c>
      <c r="R2092" t="s">
        <v>6993</v>
      </c>
      <c r="S2092" t="s">
        <v>231</v>
      </c>
      <c r="T2092" t="s">
        <v>231</v>
      </c>
    </row>
    <row r="2093" spans="14:20">
      <c r="N2093" t="s">
        <v>6905</v>
      </c>
      <c r="O2093" t="s">
        <v>480</v>
      </c>
      <c r="P2093" t="s">
        <v>6994</v>
      </c>
      <c r="Q2093" t="s">
        <v>6995</v>
      </c>
      <c r="R2093" t="s">
        <v>6996</v>
      </c>
      <c r="S2093" t="s">
        <v>231</v>
      </c>
      <c r="T2093" t="s">
        <v>231</v>
      </c>
    </row>
    <row r="2094" spans="14:20">
      <c r="N2094" t="s">
        <v>6905</v>
      </c>
      <c r="O2094" t="s">
        <v>484</v>
      </c>
      <c r="P2094" t="s">
        <v>6997</v>
      </c>
      <c r="Q2094" t="s">
        <v>6998</v>
      </c>
      <c r="R2094" t="s">
        <v>6999</v>
      </c>
      <c r="S2094" t="s">
        <v>231</v>
      </c>
      <c r="T2094" t="s">
        <v>231</v>
      </c>
    </row>
    <row r="2095" spans="14:20">
      <c r="N2095" t="s">
        <v>6905</v>
      </c>
      <c r="O2095" t="s">
        <v>488</v>
      </c>
      <c r="P2095" t="s">
        <v>7000</v>
      </c>
      <c r="Q2095" t="s">
        <v>7001</v>
      </c>
      <c r="R2095" t="s">
        <v>7002</v>
      </c>
      <c r="S2095" t="s">
        <v>231</v>
      </c>
      <c r="T2095" t="s">
        <v>231</v>
      </c>
    </row>
    <row r="2096" spans="14:20">
      <c r="N2096" t="s">
        <v>6905</v>
      </c>
      <c r="O2096" t="s">
        <v>494</v>
      </c>
      <c r="P2096" t="s">
        <v>7003</v>
      </c>
      <c r="Q2096" t="s">
        <v>7004</v>
      </c>
      <c r="R2096" t="s">
        <v>7005</v>
      </c>
      <c r="S2096" t="s">
        <v>231</v>
      </c>
      <c r="T2096" t="s">
        <v>231</v>
      </c>
    </row>
    <row r="2097" spans="14:20">
      <c r="N2097" t="s">
        <v>6905</v>
      </c>
      <c r="O2097" t="s">
        <v>498</v>
      </c>
      <c r="P2097" t="s">
        <v>7006</v>
      </c>
      <c r="Q2097" t="s">
        <v>7007</v>
      </c>
      <c r="R2097" t="s">
        <v>7008</v>
      </c>
      <c r="S2097" t="s">
        <v>231</v>
      </c>
      <c r="T2097" t="s">
        <v>231</v>
      </c>
    </row>
    <row r="2098" spans="14:20">
      <c r="N2098" t="s">
        <v>6905</v>
      </c>
      <c r="O2098" t="s">
        <v>502</v>
      </c>
      <c r="P2098" t="s">
        <v>7009</v>
      </c>
      <c r="Q2098" t="s">
        <v>7010</v>
      </c>
      <c r="R2098" t="s">
        <v>7011</v>
      </c>
      <c r="S2098" t="s">
        <v>231</v>
      </c>
      <c r="T2098" t="s">
        <v>231</v>
      </c>
    </row>
    <row r="2099" spans="14:20">
      <c r="N2099" t="s">
        <v>6905</v>
      </c>
      <c r="O2099" t="s">
        <v>506</v>
      </c>
      <c r="P2099" t="s">
        <v>7012</v>
      </c>
      <c r="Q2099" t="s">
        <v>7013</v>
      </c>
      <c r="R2099" t="s">
        <v>7014</v>
      </c>
      <c r="S2099" t="s">
        <v>231</v>
      </c>
      <c r="T2099" t="s">
        <v>231</v>
      </c>
    </row>
    <row r="2100" spans="14:20">
      <c r="N2100" t="s">
        <v>6905</v>
      </c>
      <c r="O2100" t="s">
        <v>510</v>
      </c>
      <c r="P2100" t="s">
        <v>5518</v>
      </c>
      <c r="Q2100" t="s">
        <v>7015</v>
      </c>
      <c r="R2100" t="s">
        <v>7016</v>
      </c>
      <c r="S2100" t="s">
        <v>231</v>
      </c>
      <c r="T2100" t="s">
        <v>231</v>
      </c>
    </row>
    <row r="2101" spans="14:20">
      <c r="N2101" t="s">
        <v>6905</v>
      </c>
      <c r="O2101" t="s">
        <v>666</v>
      </c>
      <c r="P2101" t="s">
        <v>7017</v>
      </c>
      <c r="Q2101" t="s">
        <v>7018</v>
      </c>
      <c r="R2101" t="s">
        <v>7019</v>
      </c>
      <c r="S2101" t="s">
        <v>7020</v>
      </c>
      <c r="T2101" t="s">
        <v>7021</v>
      </c>
    </row>
    <row r="2102" spans="14:20">
      <c r="N2102" t="s">
        <v>6905</v>
      </c>
      <c r="O2102" t="s">
        <v>670</v>
      </c>
      <c r="P2102" t="s">
        <v>7022</v>
      </c>
      <c r="Q2102" t="s">
        <v>7023</v>
      </c>
      <c r="R2102" t="s">
        <v>7024</v>
      </c>
      <c r="S2102" t="s">
        <v>231</v>
      </c>
      <c r="T2102" t="s">
        <v>231</v>
      </c>
    </row>
    <row r="2103" spans="14:20">
      <c r="N2103" t="s">
        <v>6905</v>
      </c>
      <c r="O2103" t="s">
        <v>674</v>
      </c>
      <c r="P2103" t="s">
        <v>7025</v>
      </c>
      <c r="Q2103" t="s">
        <v>7026</v>
      </c>
      <c r="R2103" t="s">
        <v>7027</v>
      </c>
      <c r="S2103" t="s">
        <v>231</v>
      </c>
      <c r="T2103" t="s">
        <v>231</v>
      </c>
    </row>
    <row r="2104" spans="14:20">
      <c r="N2104" t="s">
        <v>6905</v>
      </c>
      <c r="O2104" t="s">
        <v>678</v>
      </c>
      <c r="P2104" t="s">
        <v>7028</v>
      </c>
      <c r="Q2104" t="s">
        <v>7029</v>
      </c>
      <c r="R2104" t="s">
        <v>7030</v>
      </c>
      <c r="S2104" t="s">
        <v>231</v>
      </c>
      <c r="T2104" t="s">
        <v>231</v>
      </c>
    </row>
    <row r="2105" spans="14:20">
      <c r="N2105" t="s">
        <v>6905</v>
      </c>
      <c r="O2105" t="s">
        <v>682</v>
      </c>
      <c r="P2105" t="s">
        <v>7031</v>
      </c>
      <c r="Q2105" t="s">
        <v>7032</v>
      </c>
      <c r="R2105" t="s">
        <v>7033</v>
      </c>
      <c r="S2105" t="s">
        <v>231</v>
      </c>
      <c r="T2105" t="s">
        <v>231</v>
      </c>
    </row>
    <row r="2106" spans="14:20">
      <c r="N2106" t="s">
        <v>6905</v>
      </c>
      <c r="O2106" t="s">
        <v>686</v>
      </c>
      <c r="P2106" t="s">
        <v>7034</v>
      </c>
      <c r="Q2106" t="s">
        <v>7035</v>
      </c>
      <c r="R2106" t="s">
        <v>7036</v>
      </c>
      <c r="S2106" t="s">
        <v>231</v>
      </c>
      <c r="T2106" t="s">
        <v>231</v>
      </c>
    </row>
    <row r="2107" spans="14:20">
      <c r="N2107" t="s">
        <v>6905</v>
      </c>
      <c r="O2107" t="s">
        <v>690</v>
      </c>
      <c r="P2107" t="s">
        <v>7037</v>
      </c>
      <c r="Q2107" t="s">
        <v>7038</v>
      </c>
      <c r="R2107" t="s">
        <v>7039</v>
      </c>
      <c r="S2107" t="s">
        <v>7040</v>
      </c>
      <c r="T2107" t="s">
        <v>7041</v>
      </c>
    </row>
    <row r="2108" spans="14:20">
      <c r="N2108" t="s">
        <v>6905</v>
      </c>
      <c r="O2108" t="s">
        <v>694</v>
      </c>
      <c r="P2108" t="s">
        <v>7042</v>
      </c>
      <c r="Q2108" t="s">
        <v>7043</v>
      </c>
      <c r="R2108" t="s">
        <v>7044</v>
      </c>
      <c r="S2108" t="s">
        <v>231</v>
      </c>
      <c r="T2108" t="s">
        <v>231</v>
      </c>
    </row>
    <row r="2109" spans="14:20">
      <c r="N2109" t="s">
        <v>6905</v>
      </c>
      <c r="O2109" t="s">
        <v>698</v>
      </c>
      <c r="P2109" t="s">
        <v>7045</v>
      </c>
      <c r="Q2109" t="s">
        <v>7046</v>
      </c>
      <c r="R2109" t="s">
        <v>7047</v>
      </c>
      <c r="S2109" t="s">
        <v>231</v>
      </c>
      <c r="T2109" t="s">
        <v>231</v>
      </c>
    </row>
    <row r="2110" spans="14:20">
      <c r="N2110" t="s">
        <v>6905</v>
      </c>
      <c r="O2110" t="s">
        <v>702</v>
      </c>
      <c r="P2110" t="s">
        <v>7048</v>
      </c>
      <c r="Q2110" t="s">
        <v>7049</v>
      </c>
      <c r="R2110" t="s">
        <v>7050</v>
      </c>
      <c r="S2110" t="s">
        <v>231</v>
      </c>
      <c r="T2110" t="s">
        <v>231</v>
      </c>
    </row>
    <row r="2111" spans="14:20">
      <c r="N2111" t="s">
        <v>6905</v>
      </c>
      <c r="O2111" t="s">
        <v>705</v>
      </c>
      <c r="P2111" t="s">
        <v>7051</v>
      </c>
      <c r="Q2111" t="s">
        <v>7052</v>
      </c>
      <c r="R2111" t="s">
        <v>7053</v>
      </c>
      <c r="S2111" t="s">
        <v>231</v>
      </c>
      <c r="T2111" t="s">
        <v>231</v>
      </c>
    </row>
    <row r="2112" spans="14:20">
      <c r="N2112" t="s">
        <v>6905</v>
      </c>
      <c r="O2112" t="s">
        <v>709</v>
      </c>
      <c r="P2112" t="s">
        <v>7054</v>
      </c>
      <c r="Q2112" t="s">
        <v>7055</v>
      </c>
      <c r="R2112" t="s">
        <v>7056</v>
      </c>
      <c r="S2112" t="s">
        <v>231</v>
      </c>
      <c r="T2112" t="s">
        <v>231</v>
      </c>
    </row>
    <row r="2113" spans="14:20">
      <c r="N2113" t="s">
        <v>6905</v>
      </c>
      <c r="O2113" t="s">
        <v>713</v>
      </c>
      <c r="P2113" t="s">
        <v>7057</v>
      </c>
      <c r="Q2113" t="s">
        <v>7058</v>
      </c>
      <c r="R2113" t="s">
        <v>7059</v>
      </c>
      <c r="S2113" t="s">
        <v>231</v>
      </c>
      <c r="T2113" t="s">
        <v>231</v>
      </c>
    </row>
    <row r="2114" spans="14:20">
      <c r="N2114" t="s">
        <v>6905</v>
      </c>
      <c r="O2114" t="s">
        <v>717</v>
      </c>
      <c r="P2114" t="s">
        <v>7060</v>
      </c>
      <c r="Q2114" t="s">
        <v>7061</v>
      </c>
      <c r="R2114" t="s">
        <v>7062</v>
      </c>
      <c r="S2114" t="s">
        <v>231</v>
      </c>
      <c r="T2114" t="s">
        <v>231</v>
      </c>
    </row>
    <row r="2115" spans="14:20">
      <c r="N2115" t="s">
        <v>6905</v>
      </c>
      <c r="O2115" t="s">
        <v>721</v>
      </c>
      <c r="P2115" t="s">
        <v>7063</v>
      </c>
      <c r="Q2115" t="s">
        <v>7064</v>
      </c>
      <c r="R2115" t="s">
        <v>7065</v>
      </c>
      <c r="S2115" t="s">
        <v>231</v>
      </c>
      <c r="T2115" t="s">
        <v>231</v>
      </c>
    </row>
    <row r="2116" spans="14:20">
      <c r="N2116" t="s">
        <v>6905</v>
      </c>
      <c r="O2116" t="s">
        <v>725</v>
      </c>
      <c r="P2116" t="s">
        <v>7066</v>
      </c>
      <c r="Q2116" t="s">
        <v>7067</v>
      </c>
      <c r="R2116" t="s">
        <v>7068</v>
      </c>
      <c r="S2116" t="s">
        <v>231</v>
      </c>
      <c r="T2116" t="s">
        <v>231</v>
      </c>
    </row>
    <row r="2117" spans="14:20">
      <c r="N2117" t="s">
        <v>6905</v>
      </c>
      <c r="O2117" t="s">
        <v>729</v>
      </c>
      <c r="P2117" t="s">
        <v>7069</v>
      </c>
      <c r="Q2117" t="s">
        <v>7070</v>
      </c>
      <c r="R2117" t="s">
        <v>7071</v>
      </c>
      <c r="S2117" t="s">
        <v>231</v>
      </c>
      <c r="T2117" t="s">
        <v>231</v>
      </c>
    </row>
    <row r="2118" spans="14:20">
      <c r="N2118" t="s">
        <v>6905</v>
      </c>
      <c r="O2118" t="s">
        <v>733</v>
      </c>
      <c r="P2118" t="s">
        <v>7072</v>
      </c>
      <c r="Q2118" t="s">
        <v>7073</v>
      </c>
      <c r="R2118" t="s">
        <v>7074</v>
      </c>
      <c r="S2118" t="s">
        <v>231</v>
      </c>
      <c r="T2118" t="s">
        <v>231</v>
      </c>
    </row>
    <row r="2119" spans="14:20">
      <c r="N2119" t="s">
        <v>6905</v>
      </c>
      <c r="O2119" t="s">
        <v>737</v>
      </c>
      <c r="P2119" t="s">
        <v>7075</v>
      </c>
      <c r="Q2119" t="s">
        <v>7076</v>
      </c>
      <c r="R2119" t="s">
        <v>7077</v>
      </c>
      <c r="S2119" t="s">
        <v>231</v>
      </c>
      <c r="T2119" t="s">
        <v>231</v>
      </c>
    </row>
    <row r="2120" spans="14:20">
      <c r="N2120" t="s">
        <v>6905</v>
      </c>
      <c r="O2120" t="s">
        <v>741</v>
      </c>
      <c r="P2120" t="s">
        <v>7078</v>
      </c>
      <c r="Q2120" t="s">
        <v>7079</v>
      </c>
      <c r="R2120" t="s">
        <v>7080</v>
      </c>
      <c r="S2120" t="s">
        <v>231</v>
      </c>
      <c r="T2120" t="s">
        <v>231</v>
      </c>
    </row>
    <row r="2121" spans="14:20">
      <c r="N2121" t="s">
        <v>6905</v>
      </c>
      <c r="O2121" t="s">
        <v>745</v>
      </c>
      <c r="P2121" t="s">
        <v>7081</v>
      </c>
      <c r="Q2121" t="s">
        <v>7082</v>
      </c>
      <c r="R2121" t="s">
        <v>7083</v>
      </c>
      <c r="S2121" t="s">
        <v>231</v>
      </c>
      <c r="T2121" t="s">
        <v>231</v>
      </c>
    </row>
    <row r="2122" spans="14:20">
      <c r="N2122" t="s">
        <v>6905</v>
      </c>
      <c r="O2122" t="s">
        <v>749</v>
      </c>
      <c r="P2122" t="s">
        <v>7084</v>
      </c>
      <c r="Q2122" t="s">
        <v>7085</v>
      </c>
      <c r="R2122" t="s">
        <v>7086</v>
      </c>
      <c r="S2122" t="s">
        <v>231</v>
      </c>
      <c r="T2122" t="s">
        <v>231</v>
      </c>
    </row>
    <row r="2123" spans="14:20">
      <c r="N2123" t="s">
        <v>6905</v>
      </c>
      <c r="O2123" t="s">
        <v>753</v>
      </c>
      <c r="P2123" t="s">
        <v>7087</v>
      </c>
      <c r="Q2123" t="s">
        <v>7088</v>
      </c>
      <c r="R2123" t="s">
        <v>6908</v>
      </c>
      <c r="S2123" t="s">
        <v>231</v>
      </c>
      <c r="T2123" t="s">
        <v>231</v>
      </c>
    </row>
    <row r="2124" spans="14:20">
      <c r="N2124" t="s">
        <v>6905</v>
      </c>
      <c r="O2124" t="s">
        <v>757</v>
      </c>
      <c r="P2124" t="s">
        <v>7089</v>
      </c>
      <c r="Q2124" t="s">
        <v>7090</v>
      </c>
      <c r="R2124" t="s">
        <v>7091</v>
      </c>
      <c r="S2124" t="s">
        <v>231</v>
      </c>
      <c r="T2124" t="s">
        <v>231</v>
      </c>
    </row>
    <row r="2125" spans="14:20">
      <c r="N2125" t="s">
        <v>6905</v>
      </c>
      <c r="O2125" t="s">
        <v>761</v>
      </c>
      <c r="P2125" t="s">
        <v>7092</v>
      </c>
      <c r="Q2125" t="s">
        <v>7093</v>
      </c>
      <c r="R2125" t="s">
        <v>7094</v>
      </c>
      <c r="S2125" t="s">
        <v>231</v>
      </c>
      <c r="T2125" t="s">
        <v>231</v>
      </c>
    </row>
    <row r="2126" spans="14:20">
      <c r="N2126" t="s">
        <v>6905</v>
      </c>
      <c r="O2126" t="s">
        <v>765</v>
      </c>
      <c r="P2126" t="s">
        <v>7095</v>
      </c>
      <c r="Q2126" t="s">
        <v>7096</v>
      </c>
      <c r="R2126" t="s">
        <v>7097</v>
      </c>
      <c r="S2126" t="s">
        <v>231</v>
      </c>
      <c r="T2126" t="s">
        <v>231</v>
      </c>
    </row>
    <row r="2127" spans="14:20">
      <c r="N2127" t="s">
        <v>6905</v>
      </c>
      <c r="O2127" t="s">
        <v>769</v>
      </c>
      <c r="P2127" t="s">
        <v>1706</v>
      </c>
      <c r="Q2127" t="s">
        <v>7098</v>
      </c>
      <c r="R2127" t="s">
        <v>7099</v>
      </c>
      <c r="S2127" t="s">
        <v>231</v>
      </c>
      <c r="T2127" t="s">
        <v>231</v>
      </c>
    </row>
    <row r="2128" spans="14:20">
      <c r="N2128" t="s">
        <v>6905</v>
      </c>
      <c r="O2128" t="s">
        <v>773</v>
      </c>
      <c r="P2128" t="s">
        <v>7100</v>
      </c>
      <c r="Q2128" t="s">
        <v>7101</v>
      </c>
      <c r="R2128" t="s">
        <v>7102</v>
      </c>
      <c r="S2128" t="s">
        <v>231</v>
      </c>
      <c r="T2128" t="s">
        <v>231</v>
      </c>
    </row>
    <row r="2129" spans="14:20">
      <c r="N2129" t="s">
        <v>6905</v>
      </c>
      <c r="O2129" t="s">
        <v>777</v>
      </c>
      <c r="P2129" t="s">
        <v>7103</v>
      </c>
      <c r="Q2129" t="s">
        <v>7104</v>
      </c>
      <c r="R2129" t="s">
        <v>7105</v>
      </c>
      <c r="S2129" t="s">
        <v>231</v>
      </c>
      <c r="T2129" t="s">
        <v>231</v>
      </c>
    </row>
    <row r="2130" spans="14:20">
      <c r="N2130" t="s">
        <v>6905</v>
      </c>
      <c r="O2130" t="s">
        <v>781</v>
      </c>
      <c r="P2130" t="s">
        <v>7106</v>
      </c>
      <c r="Q2130" t="s">
        <v>7107</v>
      </c>
      <c r="R2130" t="s">
        <v>7108</v>
      </c>
      <c r="S2130" t="s">
        <v>231</v>
      </c>
      <c r="T2130" t="s">
        <v>231</v>
      </c>
    </row>
    <row r="2131" spans="14:20">
      <c r="N2131" t="s">
        <v>6905</v>
      </c>
      <c r="O2131" t="s">
        <v>785</v>
      </c>
      <c r="P2131" t="s">
        <v>7109</v>
      </c>
      <c r="Q2131" t="s">
        <v>7110</v>
      </c>
      <c r="R2131" t="s">
        <v>7111</v>
      </c>
      <c r="S2131" t="s">
        <v>231</v>
      </c>
      <c r="T2131" t="s">
        <v>231</v>
      </c>
    </row>
    <row r="2132" spans="14:20">
      <c r="N2132" t="s">
        <v>6905</v>
      </c>
      <c r="O2132" t="s">
        <v>789</v>
      </c>
      <c r="P2132" t="s">
        <v>7112</v>
      </c>
      <c r="Q2132" t="s">
        <v>7113</v>
      </c>
      <c r="R2132" t="s">
        <v>7114</v>
      </c>
      <c r="S2132" t="s">
        <v>231</v>
      </c>
      <c r="T2132" t="s">
        <v>231</v>
      </c>
    </row>
    <row r="2133" spans="14:20">
      <c r="N2133" t="s">
        <v>6905</v>
      </c>
      <c r="O2133" t="s">
        <v>793</v>
      </c>
      <c r="P2133" t="s">
        <v>7115</v>
      </c>
      <c r="Q2133" t="s">
        <v>7116</v>
      </c>
      <c r="R2133" t="s">
        <v>7117</v>
      </c>
      <c r="S2133" t="s">
        <v>231</v>
      </c>
      <c r="T2133" t="s">
        <v>231</v>
      </c>
    </row>
    <row r="2134" spans="14:20">
      <c r="N2134" t="s">
        <v>6905</v>
      </c>
      <c r="O2134" t="s">
        <v>36</v>
      </c>
      <c r="P2134" t="s">
        <v>7118</v>
      </c>
      <c r="Q2134" t="s">
        <v>7119</v>
      </c>
      <c r="R2134" t="s">
        <v>7120</v>
      </c>
      <c r="S2134" t="s">
        <v>231</v>
      </c>
      <c r="T2134" t="s">
        <v>231</v>
      </c>
    </row>
    <row r="2135" spans="14:20">
      <c r="N2135" t="s">
        <v>6905</v>
      </c>
      <c r="O2135" t="s">
        <v>800</v>
      </c>
      <c r="P2135" t="s">
        <v>7121</v>
      </c>
      <c r="Q2135" t="s">
        <v>7122</v>
      </c>
      <c r="R2135" t="s">
        <v>7123</v>
      </c>
      <c r="S2135" t="s">
        <v>231</v>
      </c>
      <c r="T2135" t="s">
        <v>231</v>
      </c>
    </row>
    <row r="2136" spans="14:20">
      <c r="N2136" t="s">
        <v>6905</v>
      </c>
      <c r="O2136" t="s">
        <v>804</v>
      </c>
      <c r="P2136" t="s">
        <v>7124</v>
      </c>
      <c r="Q2136" t="s">
        <v>7125</v>
      </c>
      <c r="R2136" t="s">
        <v>7126</v>
      </c>
      <c r="S2136" t="s">
        <v>231</v>
      </c>
      <c r="T2136" t="s">
        <v>231</v>
      </c>
    </row>
    <row r="2137" spans="14:20">
      <c r="N2137" t="s">
        <v>6905</v>
      </c>
      <c r="O2137" t="s">
        <v>808</v>
      </c>
      <c r="P2137" t="s">
        <v>7127</v>
      </c>
      <c r="Q2137" t="s">
        <v>7128</v>
      </c>
      <c r="R2137" t="s">
        <v>7129</v>
      </c>
      <c r="S2137" t="s">
        <v>231</v>
      </c>
      <c r="T2137" t="s">
        <v>231</v>
      </c>
    </row>
    <row r="2138" spans="14:20">
      <c r="N2138" t="s">
        <v>6905</v>
      </c>
      <c r="O2138" t="s">
        <v>812</v>
      </c>
      <c r="P2138" t="s">
        <v>7130</v>
      </c>
      <c r="Q2138" t="s">
        <v>7131</v>
      </c>
      <c r="R2138" t="s">
        <v>7132</v>
      </c>
      <c r="S2138" t="s">
        <v>231</v>
      </c>
      <c r="T2138" t="s">
        <v>231</v>
      </c>
    </row>
    <row r="2139" spans="14:20">
      <c r="N2139" t="s">
        <v>6905</v>
      </c>
      <c r="O2139" t="s">
        <v>816</v>
      </c>
      <c r="P2139" t="s">
        <v>7133</v>
      </c>
      <c r="Q2139" t="s">
        <v>7134</v>
      </c>
      <c r="R2139" t="s">
        <v>7135</v>
      </c>
      <c r="S2139" t="s">
        <v>231</v>
      </c>
      <c r="T2139" t="s">
        <v>231</v>
      </c>
    </row>
    <row r="2140" spans="14:20">
      <c r="N2140" t="s">
        <v>6905</v>
      </c>
      <c r="O2140" t="s">
        <v>820</v>
      </c>
      <c r="P2140" t="s">
        <v>7136</v>
      </c>
      <c r="Q2140" t="s">
        <v>7137</v>
      </c>
      <c r="R2140" t="s">
        <v>7138</v>
      </c>
      <c r="S2140" t="s">
        <v>231</v>
      </c>
      <c r="T2140" t="s">
        <v>231</v>
      </c>
    </row>
    <row r="2141" spans="14:20">
      <c r="N2141" t="s">
        <v>6905</v>
      </c>
      <c r="O2141" t="s">
        <v>824</v>
      </c>
      <c r="P2141" t="s">
        <v>7139</v>
      </c>
      <c r="Q2141" t="s">
        <v>7140</v>
      </c>
      <c r="R2141" t="s">
        <v>7141</v>
      </c>
      <c r="S2141" t="s">
        <v>231</v>
      </c>
      <c r="T2141" t="s">
        <v>231</v>
      </c>
    </row>
    <row r="2142" spans="14:20">
      <c r="N2142" t="s">
        <v>6905</v>
      </c>
      <c r="O2142" t="s">
        <v>828</v>
      </c>
      <c r="P2142" t="s">
        <v>7142</v>
      </c>
      <c r="Q2142" t="s">
        <v>7143</v>
      </c>
      <c r="R2142" t="s">
        <v>7144</v>
      </c>
      <c r="S2142" t="s">
        <v>231</v>
      </c>
      <c r="T2142" t="s">
        <v>231</v>
      </c>
    </row>
    <row r="2143" spans="14:20">
      <c r="N2143" t="s">
        <v>6905</v>
      </c>
      <c r="O2143" t="s">
        <v>831</v>
      </c>
      <c r="P2143" t="s">
        <v>7145</v>
      </c>
      <c r="Q2143" t="s">
        <v>7146</v>
      </c>
      <c r="R2143" t="s">
        <v>7147</v>
      </c>
      <c r="S2143" t="s">
        <v>231</v>
      </c>
      <c r="T2143" t="s">
        <v>231</v>
      </c>
    </row>
    <row r="2144" spans="14:20">
      <c r="N2144" t="s">
        <v>6905</v>
      </c>
      <c r="O2144" t="s">
        <v>835</v>
      </c>
      <c r="P2144" t="s">
        <v>7148</v>
      </c>
      <c r="Q2144" t="s">
        <v>7149</v>
      </c>
      <c r="R2144" t="s">
        <v>7150</v>
      </c>
      <c r="S2144" t="s">
        <v>231</v>
      </c>
      <c r="T2144" t="s">
        <v>231</v>
      </c>
    </row>
    <row r="2145" spans="14:20">
      <c r="N2145" t="s">
        <v>6905</v>
      </c>
      <c r="O2145" t="s">
        <v>839</v>
      </c>
      <c r="P2145" t="s">
        <v>7151</v>
      </c>
      <c r="Q2145" t="s">
        <v>7152</v>
      </c>
      <c r="R2145" t="s">
        <v>7153</v>
      </c>
      <c r="S2145" t="s">
        <v>231</v>
      </c>
      <c r="T2145" t="s">
        <v>231</v>
      </c>
    </row>
    <row r="2146" spans="14:20">
      <c r="N2146" t="s">
        <v>6905</v>
      </c>
      <c r="O2146" t="s">
        <v>843</v>
      </c>
      <c r="P2146" t="s">
        <v>7154</v>
      </c>
      <c r="Q2146" t="s">
        <v>7155</v>
      </c>
      <c r="R2146" t="s">
        <v>7156</v>
      </c>
      <c r="S2146" t="s">
        <v>231</v>
      </c>
      <c r="T2146" t="s">
        <v>231</v>
      </c>
    </row>
    <row r="2147" spans="14:20">
      <c r="N2147" t="s">
        <v>6905</v>
      </c>
      <c r="O2147" t="s">
        <v>847</v>
      </c>
      <c r="P2147" t="s">
        <v>7157</v>
      </c>
      <c r="Q2147" t="s">
        <v>7158</v>
      </c>
      <c r="R2147" t="s">
        <v>7159</v>
      </c>
      <c r="S2147" t="s">
        <v>231</v>
      </c>
      <c r="T2147" t="s">
        <v>231</v>
      </c>
    </row>
    <row r="2148" spans="14:20">
      <c r="N2148" t="s">
        <v>6905</v>
      </c>
      <c r="O2148" t="s">
        <v>851</v>
      </c>
      <c r="P2148" t="s">
        <v>7160</v>
      </c>
      <c r="Q2148" t="s">
        <v>7161</v>
      </c>
      <c r="R2148" t="s">
        <v>7162</v>
      </c>
      <c r="S2148" t="s">
        <v>231</v>
      </c>
      <c r="T2148" t="s">
        <v>231</v>
      </c>
    </row>
    <row r="2149" spans="14:20">
      <c r="N2149" t="s">
        <v>6905</v>
      </c>
      <c r="O2149" t="s">
        <v>855</v>
      </c>
      <c r="P2149" t="s">
        <v>6619</v>
      </c>
      <c r="Q2149" t="s">
        <v>6907</v>
      </c>
      <c r="R2149" t="s">
        <v>7163</v>
      </c>
      <c r="S2149" t="s">
        <v>231</v>
      </c>
      <c r="T2149" t="s">
        <v>231</v>
      </c>
    </row>
    <row r="2150" spans="14:20">
      <c r="N2150" t="s">
        <v>6905</v>
      </c>
      <c r="O2150" t="s">
        <v>859</v>
      </c>
      <c r="P2150" t="s">
        <v>7164</v>
      </c>
      <c r="Q2150" t="s">
        <v>7165</v>
      </c>
      <c r="R2150" t="s">
        <v>7166</v>
      </c>
      <c r="S2150" t="s">
        <v>231</v>
      </c>
      <c r="T2150" t="s">
        <v>231</v>
      </c>
    </row>
    <row r="2151" spans="14:20">
      <c r="N2151" t="s">
        <v>6905</v>
      </c>
      <c r="O2151" t="s">
        <v>863</v>
      </c>
      <c r="P2151" t="s">
        <v>7167</v>
      </c>
      <c r="Q2151" t="s">
        <v>7168</v>
      </c>
      <c r="R2151" t="s">
        <v>7169</v>
      </c>
      <c r="S2151" t="s">
        <v>231</v>
      </c>
      <c r="T2151" t="s">
        <v>231</v>
      </c>
    </row>
    <row r="2152" spans="14:20">
      <c r="N2152" t="s">
        <v>6905</v>
      </c>
      <c r="O2152" t="s">
        <v>867</v>
      </c>
      <c r="P2152" t="s">
        <v>7170</v>
      </c>
      <c r="Q2152" t="s">
        <v>7171</v>
      </c>
      <c r="R2152" t="s">
        <v>7172</v>
      </c>
      <c r="S2152" t="s">
        <v>231</v>
      </c>
      <c r="T2152" t="s">
        <v>231</v>
      </c>
    </row>
    <row r="2153" spans="14:20">
      <c r="N2153" t="s">
        <v>6905</v>
      </c>
      <c r="O2153" t="s">
        <v>871</v>
      </c>
      <c r="P2153" t="s">
        <v>7173</v>
      </c>
      <c r="Q2153" t="s">
        <v>7174</v>
      </c>
      <c r="R2153" t="s">
        <v>7175</v>
      </c>
      <c r="S2153" t="s">
        <v>231</v>
      </c>
      <c r="T2153" t="s">
        <v>231</v>
      </c>
    </row>
    <row r="2154" spans="14:20">
      <c r="N2154" t="s">
        <v>6905</v>
      </c>
      <c r="O2154" t="s">
        <v>875</v>
      </c>
      <c r="P2154" t="s">
        <v>7176</v>
      </c>
      <c r="Q2154" t="s">
        <v>7177</v>
      </c>
      <c r="R2154" t="s">
        <v>7178</v>
      </c>
      <c r="S2154" t="s">
        <v>231</v>
      </c>
      <c r="T2154" t="s">
        <v>231</v>
      </c>
    </row>
    <row r="2155" spans="14:20">
      <c r="N2155" t="s">
        <v>6905</v>
      </c>
      <c r="O2155" t="s">
        <v>879</v>
      </c>
      <c r="P2155" t="s">
        <v>2411</v>
      </c>
      <c r="Q2155" t="s">
        <v>7179</v>
      </c>
      <c r="R2155" t="s">
        <v>7180</v>
      </c>
      <c r="S2155" t="s">
        <v>231</v>
      </c>
      <c r="T2155" t="s">
        <v>231</v>
      </c>
    </row>
    <row r="2156" spans="14:20">
      <c r="N2156" t="s">
        <v>6905</v>
      </c>
      <c r="O2156" t="s">
        <v>883</v>
      </c>
      <c r="P2156" t="s">
        <v>7181</v>
      </c>
      <c r="Q2156" t="s">
        <v>7182</v>
      </c>
      <c r="R2156" t="s">
        <v>7183</v>
      </c>
      <c r="S2156" t="s">
        <v>231</v>
      </c>
      <c r="T2156" t="s">
        <v>231</v>
      </c>
    </row>
    <row r="2157" spans="14:20">
      <c r="N2157" t="s">
        <v>6905</v>
      </c>
      <c r="O2157" t="s">
        <v>2173</v>
      </c>
      <c r="P2157" t="s">
        <v>7184</v>
      </c>
      <c r="Q2157" t="s">
        <v>7185</v>
      </c>
      <c r="R2157" t="s">
        <v>7186</v>
      </c>
      <c r="S2157" t="s">
        <v>231</v>
      </c>
      <c r="T2157" t="s">
        <v>231</v>
      </c>
    </row>
    <row r="2158" spans="14:20">
      <c r="N2158" t="s">
        <v>6905</v>
      </c>
      <c r="O2158" t="s">
        <v>887</v>
      </c>
      <c r="P2158" t="s">
        <v>7187</v>
      </c>
      <c r="Q2158" t="s">
        <v>7188</v>
      </c>
      <c r="R2158" t="s">
        <v>7189</v>
      </c>
      <c r="S2158" t="s">
        <v>231</v>
      </c>
      <c r="T2158" t="s">
        <v>231</v>
      </c>
    </row>
    <row r="2159" spans="14:20">
      <c r="N2159" t="s">
        <v>6905</v>
      </c>
      <c r="O2159" t="s">
        <v>891</v>
      </c>
      <c r="P2159" t="s">
        <v>7190</v>
      </c>
      <c r="Q2159" t="s">
        <v>7191</v>
      </c>
      <c r="R2159" t="s">
        <v>7192</v>
      </c>
      <c r="S2159" t="s">
        <v>231</v>
      </c>
      <c r="T2159" t="s">
        <v>231</v>
      </c>
    </row>
    <row r="2160" spans="14:20">
      <c r="N2160" t="s">
        <v>6905</v>
      </c>
      <c r="O2160" t="s">
        <v>895</v>
      </c>
      <c r="P2160" t="s">
        <v>2056</v>
      </c>
      <c r="Q2160" t="s">
        <v>7193</v>
      </c>
      <c r="R2160" t="s">
        <v>7194</v>
      </c>
      <c r="S2160" t="s">
        <v>231</v>
      </c>
      <c r="T2160" t="s">
        <v>231</v>
      </c>
    </row>
    <row r="2161" spans="14:20">
      <c r="N2161" t="s">
        <v>6905</v>
      </c>
      <c r="O2161" t="s">
        <v>899</v>
      </c>
      <c r="P2161" t="s">
        <v>7195</v>
      </c>
      <c r="Q2161" t="s">
        <v>7196</v>
      </c>
      <c r="R2161" t="s">
        <v>7197</v>
      </c>
      <c r="S2161" t="s">
        <v>231</v>
      </c>
      <c r="T2161" t="s">
        <v>231</v>
      </c>
    </row>
    <row r="2162" spans="14:20">
      <c r="N2162" t="s">
        <v>6905</v>
      </c>
      <c r="O2162" t="s">
        <v>903</v>
      </c>
      <c r="P2162" t="s">
        <v>7198</v>
      </c>
      <c r="Q2162" t="s">
        <v>7199</v>
      </c>
      <c r="R2162" t="s">
        <v>7200</v>
      </c>
      <c r="S2162" t="s">
        <v>231</v>
      </c>
      <c r="T2162" t="s">
        <v>231</v>
      </c>
    </row>
    <row r="2163" spans="14:20">
      <c r="N2163" t="s">
        <v>6905</v>
      </c>
      <c r="O2163" t="s">
        <v>907</v>
      </c>
      <c r="P2163" t="s">
        <v>7201</v>
      </c>
      <c r="Q2163" t="s">
        <v>7202</v>
      </c>
      <c r="R2163" t="s">
        <v>7203</v>
      </c>
      <c r="S2163" t="s">
        <v>231</v>
      </c>
      <c r="T2163" t="s">
        <v>231</v>
      </c>
    </row>
    <row r="2164" spans="14:20">
      <c r="N2164" t="s">
        <v>6905</v>
      </c>
      <c r="O2164" t="s">
        <v>910</v>
      </c>
      <c r="P2164" t="s">
        <v>7204</v>
      </c>
      <c r="Q2164" t="s">
        <v>7205</v>
      </c>
      <c r="R2164" t="s">
        <v>7206</v>
      </c>
      <c r="S2164" t="s">
        <v>231</v>
      </c>
      <c r="T2164" t="s">
        <v>231</v>
      </c>
    </row>
    <row r="2165" spans="14:20">
      <c r="N2165" t="s">
        <v>6905</v>
      </c>
      <c r="O2165" t="s">
        <v>914</v>
      </c>
      <c r="P2165" t="s">
        <v>7207</v>
      </c>
      <c r="Q2165" t="s">
        <v>7208</v>
      </c>
      <c r="R2165" t="s">
        <v>7209</v>
      </c>
      <c r="S2165" t="s">
        <v>231</v>
      </c>
      <c r="T2165" t="s">
        <v>231</v>
      </c>
    </row>
    <row r="2166" spans="14:20">
      <c r="N2166" t="s">
        <v>6905</v>
      </c>
      <c r="O2166" t="s">
        <v>918</v>
      </c>
      <c r="P2166" t="s">
        <v>7210</v>
      </c>
      <c r="Q2166" t="s">
        <v>7211</v>
      </c>
      <c r="R2166" t="s">
        <v>7212</v>
      </c>
      <c r="S2166" t="s">
        <v>231</v>
      </c>
      <c r="T2166" t="s">
        <v>231</v>
      </c>
    </row>
    <row r="2167" spans="14:20">
      <c r="N2167" t="s">
        <v>6905</v>
      </c>
      <c r="O2167" t="s">
        <v>922</v>
      </c>
      <c r="P2167" t="s">
        <v>7213</v>
      </c>
      <c r="Q2167" t="s">
        <v>7214</v>
      </c>
      <c r="R2167" t="s">
        <v>7215</v>
      </c>
      <c r="S2167" t="s">
        <v>231</v>
      </c>
      <c r="T2167" t="s">
        <v>231</v>
      </c>
    </row>
    <row r="2168" spans="14:20">
      <c r="N2168" t="s">
        <v>6905</v>
      </c>
      <c r="O2168" t="s">
        <v>926</v>
      </c>
      <c r="P2168" t="s">
        <v>7216</v>
      </c>
      <c r="Q2168" t="s">
        <v>7217</v>
      </c>
      <c r="R2168" t="s">
        <v>7218</v>
      </c>
      <c r="S2168" t="s">
        <v>231</v>
      </c>
      <c r="T2168" t="s">
        <v>231</v>
      </c>
    </row>
    <row r="2169" spans="14:20">
      <c r="N2169" t="s">
        <v>6905</v>
      </c>
      <c r="O2169" t="s">
        <v>929</v>
      </c>
      <c r="P2169" t="s">
        <v>7219</v>
      </c>
      <c r="Q2169" t="s">
        <v>7220</v>
      </c>
      <c r="R2169" t="s">
        <v>7221</v>
      </c>
      <c r="S2169" t="s">
        <v>231</v>
      </c>
      <c r="T2169" t="s">
        <v>231</v>
      </c>
    </row>
    <row r="2170" spans="14:20">
      <c r="N2170" t="s">
        <v>6905</v>
      </c>
      <c r="O2170" t="s">
        <v>933</v>
      </c>
      <c r="P2170" t="s">
        <v>538</v>
      </c>
      <c r="Q2170" t="s">
        <v>7222</v>
      </c>
      <c r="R2170" t="s">
        <v>7223</v>
      </c>
      <c r="S2170" t="s">
        <v>231</v>
      </c>
      <c r="T2170" t="s">
        <v>231</v>
      </c>
    </row>
    <row r="2171" spans="14:20">
      <c r="N2171" t="s">
        <v>6905</v>
      </c>
      <c r="O2171" t="s">
        <v>937</v>
      </c>
      <c r="P2171" t="s">
        <v>7224</v>
      </c>
      <c r="Q2171" t="s">
        <v>7225</v>
      </c>
      <c r="R2171" t="s">
        <v>7226</v>
      </c>
      <c r="S2171" t="s">
        <v>231</v>
      </c>
      <c r="T2171" t="s">
        <v>231</v>
      </c>
    </row>
    <row r="2172" spans="14:20">
      <c r="N2172" t="s">
        <v>6905</v>
      </c>
      <c r="O2172" t="s">
        <v>941</v>
      </c>
      <c r="P2172" t="s">
        <v>7227</v>
      </c>
      <c r="Q2172" t="s">
        <v>7228</v>
      </c>
      <c r="R2172" t="s">
        <v>7229</v>
      </c>
      <c r="S2172" t="s">
        <v>231</v>
      </c>
      <c r="T2172" t="s">
        <v>231</v>
      </c>
    </row>
    <row r="2173" spans="14:20">
      <c r="N2173" t="s">
        <v>6905</v>
      </c>
      <c r="O2173" t="s">
        <v>945</v>
      </c>
      <c r="P2173" t="s">
        <v>7230</v>
      </c>
      <c r="Q2173" t="s">
        <v>7231</v>
      </c>
      <c r="R2173" t="s">
        <v>7232</v>
      </c>
      <c r="S2173" t="s">
        <v>231</v>
      </c>
      <c r="T2173" t="s">
        <v>231</v>
      </c>
    </row>
    <row r="2174" spans="14:20">
      <c r="N2174" t="s">
        <v>6905</v>
      </c>
      <c r="O2174" t="s">
        <v>949</v>
      </c>
      <c r="P2174" t="s">
        <v>7233</v>
      </c>
      <c r="Q2174" t="s">
        <v>7234</v>
      </c>
      <c r="R2174" t="s">
        <v>7235</v>
      </c>
      <c r="S2174" t="s">
        <v>231</v>
      </c>
      <c r="T2174" t="s">
        <v>231</v>
      </c>
    </row>
    <row r="2175" spans="14:20">
      <c r="N2175" t="s">
        <v>6905</v>
      </c>
      <c r="O2175" t="s">
        <v>2227</v>
      </c>
      <c r="P2175" t="s">
        <v>7236</v>
      </c>
      <c r="Q2175" t="s">
        <v>7237</v>
      </c>
      <c r="R2175" t="s">
        <v>7238</v>
      </c>
      <c r="S2175" t="s">
        <v>231</v>
      </c>
      <c r="T2175" t="s">
        <v>231</v>
      </c>
    </row>
    <row r="2176" spans="14:20">
      <c r="N2176" t="s">
        <v>6905</v>
      </c>
      <c r="O2176" t="s">
        <v>2231</v>
      </c>
      <c r="P2176" t="s">
        <v>7239</v>
      </c>
      <c r="Q2176" t="s">
        <v>7240</v>
      </c>
      <c r="R2176" t="s">
        <v>7241</v>
      </c>
      <c r="S2176" t="s">
        <v>231</v>
      </c>
      <c r="T2176" t="s">
        <v>231</v>
      </c>
    </row>
    <row r="2177" spans="14:20">
      <c r="N2177" t="s">
        <v>6905</v>
      </c>
      <c r="O2177" t="s">
        <v>2235</v>
      </c>
      <c r="P2177" t="s">
        <v>6511</v>
      </c>
      <c r="Q2177" t="s">
        <v>7242</v>
      </c>
      <c r="R2177" t="s">
        <v>7243</v>
      </c>
      <c r="S2177" t="s">
        <v>231</v>
      </c>
      <c r="T2177" t="s">
        <v>231</v>
      </c>
    </row>
    <row r="2178" spans="14:20">
      <c r="N2178" t="s">
        <v>6905</v>
      </c>
      <c r="O2178" t="s">
        <v>2239</v>
      </c>
      <c r="P2178" t="s">
        <v>7244</v>
      </c>
      <c r="Q2178" t="s">
        <v>7245</v>
      </c>
      <c r="R2178" t="s">
        <v>7246</v>
      </c>
      <c r="S2178" t="s">
        <v>231</v>
      </c>
      <c r="T2178" t="s">
        <v>231</v>
      </c>
    </row>
    <row r="2179" spans="14:20">
      <c r="N2179" t="s">
        <v>6905</v>
      </c>
      <c r="O2179" t="s">
        <v>2243</v>
      </c>
      <c r="P2179" t="s">
        <v>7247</v>
      </c>
      <c r="Q2179" t="s">
        <v>7248</v>
      </c>
      <c r="R2179" t="s">
        <v>7249</v>
      </c>
      <c r="S2179" t="s">
        <v>231</v>
      </c>
      <c r="T2179" t="s">
        <v>231</v>
      </c>
    </row>
    <row r="2180" spans="14:20">
      <c r="N2180" t="s">
        <v>6905</v>
      </c>
      <c r="O2180" t="s">
        <v>2247</v>
      </c>
      <c r="P2180" t="s">
        <v>7250</v>
      </c>
      <c r="Q2180" t="s">
        <v>7251</v>
      </c>
      <c r="R2180" t="s">
        <v>7252</v>
      </c>
      <c r="S2180" t="s">
        <v>231</v>
      </c>
      <c r="T2180" t="s">
        <v>231</v>
      </c>
    </row>
    <row r="2181" spans="14:20">
      <c r="N2181" t="s">
        <v>6905</v>
      </c>
      <c r="O2181" t="s">
        <v>2251</v>
      </c>
      <c r="P2181" t="s">
        <v>7253</v>
      </c>
      <c r="Q2181" t="s">
        <v>7254</v>
      </c>
      <c r="R2181" t="s">
        <v>7255</v>
      </c>
      <c r="S2181" t="s">
        <v>231</v>
      </c>
      <c r="T2181" t="s">
        <v>231</v>
      </c>
    </row>
    <row r="2182" spans="14:20">
      <c r="N2182" t="s">
        <v>6905</v>
      </c>
      <c r="O2182" t="s">
        <v>2255</v>
      </c>
      <c r="P2182" t="s">
        <v>7256</v>
      </c>
      <c r="Q2182" t="s">
        <v>7257</v>
      </c>
      <c r="R2182" t="s">
        <v>7258</v>
      </c>
      <c r="S2182" t="s">
        <v>231</v>
      </c>
      <c r="T2182" t="s">
        <v>231</v>
      </c>
    </row>
    <row r="2183" spans="14:20">
      <c r="N2183" t="s">
        <v>6905</v>
      </c>
      <c r="O2183" t="s">
        <v>2259</v>
      </c>
      <c r="P2183" t="s">
        <v>7259</v>
      </c>
      <c r="Q2183" t="s">
        <v>7260</v>
      </c>
      <c r="R2183" t="s">
        <v>7261</v>
      </c>
      <c r="S2183" t="s">
        <v>231</v>
      </c>
      <c r="T2183" t="s">
        <v>231</v>
      </c>
    </row>
    <row r="2184" spans="14:20">
      <c r="N2184" t="s">
        <v>6905</v>
      </c>
      <c r="O2184" t="s">
        <v>2263</v>
      </c>
      <c r="P2184" t="s">
        <v>7262</v>
      </c>
      <c r="Q2184" t="s">
        <v>7263</v>
      </c>
      <c r="R2184" t="s">
        <v>7264</v>
      </c>
      <c r="S2184" t="s">
        <v>231</v>
      </c>
      <c r="T2184" t="s">
        <v>231</v>
      </c>
    </row>
    <row r="2185" spans="14:20">
      <c r="N2185" t="s">
        <v>6905</v>
      </c>
      <c r="O2185" t="s">
        <v>2267</v>
      </c>
      <c r="P2185" t="s">
        <v>7265</v>
      </c>
      <c r="Q2185" t="s">
        <v>7266</v>
      </c>
      <c r="R2185" t="s">
        <v>7267</v>
      </c>
      <c r="S2185" t="s">
        <v>7268</v>
      </c>
      <c r="T2185" t="s">
        <v>7269</v>
      </c>
    </row>
    <row r="2186" spans="14:20">
      <c r="N2186" t="s">
        <v>6905</v>
      </c>
      <c r="O2186" t="s">
        <v>2271</v>
      </c>
      <c r="P2186" t="s">
        <v>7270</v>
      </c>
      <c r="Q2186" t="s">
        <v>7271</v>
      </c>
      <c r="R2186" t="s">
        <v>7272</v>
      </c>
      <c r="S2186" t="s">
        <v>7273</v>
      </c>
      <c r="T2186" t="s">
        <v>7274</v>
      </c>
    </row>
    <row r="2187" spans="14:20">
      <c r="N2187" t="s">
        <v>6905</v>
      </c>
      <c r="O2187" t="s">
        <v>3647</v>
      </c>
      <c r="P2187" t="s">
        <v>7275</v>
      </c>
      <c r="Q2187" t="s">
        <v>7276</v>
      </c>
      <c r="R2187" t="s">
        <v>7277</v>
      </c>
      <c r="S2187" t="s">
        <v>231</v>
      </c>
      <c r="T2187" t="s">
        <v>231</v>
      </c>
    </row>
    <row r="2188" spans="14:20">
      <c r="N2188" t="s">
        <v>6905</v>
      </c>
      <c r="O2188" t="s">
        <v>3651</v>
      </c>
      <c r="P2188" t="s">
        <v>7278</v>
      </c>
      <c r="Q2188" t="s">
        <v>7279</v>
      </c>
      <c r="R2188" t="s">
        <v>7280</v>
      </c>
      <c r="S2188" t="s">
        <v>231</v>
      </c>
      <c r="T2188" t="s">
        <v>231</v>
      </c>
    </row>
    <row r="2189" spans="14:20">
      <c r="N2189" t="s">
        <v>6905</v>
      </c>
      <c r="O2189" t="s">
        <v>3655</v>
      </c>
      <c r="P2189" t="s">
        <v>7281</v>
      </c>
      <c r="Q2189" t="s">
        <v>7282</v>
      </c>
      <c r="R2189" t="s">
        <v>7283</v>
      </c>
      <c r="S2189" t="s">
        <v>231</v>
      </c>
      <c r="T2189" t="s">
        <v>231</v>
      </c>
    </row>
    <row r="2190" spans="14:20">
      <c r="N2190" t="s">
        <v>6905</v>
      </c>
      <c r="O2190" t="s">
        <v>3659</v>
      </c>
      <c r="P2190" t="s">
        <v>7284</v>
      </c>
      <c r="Q2190" t="s">
        <v>7285</v>
      </c>
      <c r="R2190" t="s">
        <v>7286</v>
      </c>
      <c r="S2190" t="s">
        <v>231</v>
      </c>
      <c r="T2190" t="s">
        <v>231</v>
      </c>
    </row>
    <row r="2191" spans="14:20">
      <c r="N2191" t="s">
        <v>6905</v>
      </c>
      <c r="O2191" t="s">
        <v>3663</v>
      </c>
      <c r="P2191" t="s">
        <v>7287</v>
      </c>
      <c r="Q2191" t="s">
        <v>7288</v>
      </c>
      <c r="R2191" t="s">
        <v>7289</v>
      </c>
      <c r="S2191" t="s">
        <v>231</v>
      </c>
      <c r="T2191" t="s">
        <v>231</v>
      </c>
    </row>
    <row r="2192" spans="14:20">
      <c r="N2192" t="s">
        <v>6905</v>
      </c>
      <c r="O2192" t="s">
        <v>3667</v>
      </c>
      <c r="P2192" t="s">
        <v>7290</v>
      </c>
      <c r="Q2192" t="s">
        <v>7291</v>
      </c>
      <c r="R2192" t="s">
        <v>7292</v>
      </c>
      <c r="S2192" t="s">
        <v>231</v>
      </c>
      <c r="T2192" t="s">
        <v>231</v>
      </c>
    </row>
    <row r="2193" spans="14:20">
      <c r="N2193" t="s">
        <v>6905</v>
      </c>
      <c r="O2193" t="s">
        <v>3671</v>
      </c>
      <c r="P2193" t="s">
        <v>7293</v>
      </c>
      <c r="Q2193" t="s">
        <v>7294</v>
      </c>
      <c r="R2193" t="s">
        <v>7295</v>
      </c>
      <c r="S2193" t="s">
        <v>7296</v>
      </c>
      <c r="T2193" t="s">
        <v>7297</v>
      </c>
    </row>
    <row r="2194" spans="14:20">
      <c r="N2194" t="s">
        <v>6905</v>
      </c>
      <c r="O2194" t="s">
        <v>3675</v>
      </c>
      <c r="P2194" t="s">
        <v>7298</v>
      </c>
      <c r="Q2194" t="s">
        <v>7299</v>
      </c>
      <c r="R2194" t="s">
        <v>7300</v>
      </c>
      <c r="S2194" t="s">
        <v>231</v>
      </c>
      <c r="T2194" t="s">
        <v>231</v>
      </c>
    </row>
    <row r="2195" spans="14:20">
      <c r="N2195" t="s">
        <v>6905</v>
      </c>
      <c r="O2195" t="s">
        <v>3679</v>
      </c>
      <c r="P2195" t="s">
        <v>7301</v>
      </c>
      <c r="Q2195" t="s">
        <v>7302</v>
      </c>
      <c r="R2195" t="s">
        <v>7303</v>
      </c>
      <c r="S2195" t="s">
        <v>231</v>
      </c>
      <c r="T2195" t="s">
        <v>231</v>
      </c>
    </row>
    <row r="2196" spans="14:20">
      <c r="N2196" t="s">
        <v>6905</v>
      </c>
      <c r="O2196" t="s">
        <v>3683</v>
      </c>
      <c r="P2196" t="s">
        <v>7304</v>
      </c>
      <c r="Q2196" t="s">
        <v>7305</v>
      </c>
      <c r="R2196" t="s">
        <v>7306</v>
      </c>
      <c r="S2196" t="s">
        <v>231</v>
      </c>
      <c r="T2196" t="s">
        <v>231</v>
      </c>
    </row>
    <row r="2197" spans="14:20">
      <c r="N2197" t="s">
        <v>6905</v>
      </c>
      <c r="O2197" t="s">
        <v>3687</v>
      </c>
      <c r="P2197" t="s">
        <v>7307</v>
      </c>
      <c r="Q2197" t="s">
        <v>7308</v>
      </c>
      <c r="R2197" t="s">
        <v>7309</v>
      </c>
      <c r="S2197" t="s">
        <v>231</v>
      </c>
      <c r="T2197" t="s">
        <v>231</v>
      </c>
    </row>
    <row r="2198" spans="14:20">
      <c r="N2198" t="s">
        <v>6905</v>
      </c>
      <c r="O2198" t="s">
        <v>3691</v>
      </c>
      <c r="P2198" t="s">
        <v>7310</v>
      </c>
      <c r="Q2198" t="s">
        <v>7311</v>
      </c>
      <c r="R2198" t="s">
        <v>7312</v>
      </c>
      <c r="S2198" t="s">
        <v>231</v>
      </c>
      <c r="T2198" t="s">
        <v>231</v>
      </c>
    </row>
    <row r="2199" spans="14:20">
      <c r="N2199" t="s">
        <v>6905</v>
      </c>
      <c r="O2199" t="s">
        <v>3695</v>
      </c>
      <c r="P2199" t="s">
        <v>2854</v>
      </c>
      <c r="Q2199" t="s">
        <v>7313</v>
      </c>
      <c r="R2199" t="s">
        <v>7314</v>
      </c>
      <c r="S2199" t="s">
        <v>231</v>
      </c>
      <c r="T2199" t="s">
        <v>231</v>
      </c>
    </row>
    <row r="2200" spans="14:20">
      <c r="N2200" t="s">
        <v>6905</v>
      </c>
      <c r="O2200" t="s">
        <v>3699</v>
      </c>
      <c r="P2200" t="s">
        <v>7315</v>
      </c>
      <c r="Q2200" t="s">
        <v>7316</v>
      </c>
      <c r="R2200" t="s">
        <v>7317</v>
      </c>
      <c r="S2200" t="s">
        <v>231</v>
      </c>
      <c r="T2200" t="s">
        <v>231</v>
      </c>
    </row>
    <row r="2201" spans="14:20">
      <c r="N2201" t="s">
        <v>6905</v>
      </c>
      <c r="O2201" t="s">
        <v>3703</v>
      </c>
      <c r="P2201" t="s">
        <v>7318</v>
      </c>
      <c r="Q2201" t="s">
        <v>7319</v>
      </c>
      <c r="R2201" t="s">
        <v>7320</v>
      </c>
      <c r="S2201" t="s">
        <v>231</v>
      </c>
      <c r="T2201" t="s">
        <v>231</v>
      </c>
    </row>
    <row r="2202" spans="14:20">
      <c r="N2202" t="s">
        <v>6905</v>
      </c>
      <c r="O2202" t="s">
        <v>3707</v>
      </c>
      <c r="P2202" t="s">
        <v>7321</v>
      </c>
      <c r="Q2202" t="s">
        <v>7322</v>
      </c>
      <c r="R2202" t="s">
        <v>7323</v>
      </c>
      <c r="S2202" t="s">
        <v>231</v>
      </c>
      <c r="T2202" t="s">
        <v>231</v>
      </c>
    </row>
    <row r="2203" spans="14:20">
      <c r="N2203" t="s">
        <v>6905</v>
      </c>
      <c r="O2203" t="s">
        <v>3711</v>
      </c>
      <c r="P2203" t="s">
        <v>7324</v>
      </c>
      <c r="Q2203" t="s">
        <v>7325</v>
      </c>
      <c r="R2203" t="s">
        <v>7326</v>
      </c>
      <c r="S2203" t="s">
        <v>231</v>
      </c>
      <c r="T2203" t="s">
        <v>231</v>
      </c>
    </row>
    <row r="2204" spans="14:20">
      <c r="N2204" t="s">
        <v>6905</v>
      </c>
      <c r="O2204" t="s">
        <v>3715</v>
      </c>
      <c r="P2204" t="s">
        <v>7327</v>
      </c>
      <c r="Q2204" t="s">
        <v>7328</v>
      </c>
      <c r="R2204" t="s">
        <v>7329</v>
      </c>
      <c r="S2204" t="s">
        <v>231</v>
      </c>
      <c r="T2204" t="s">
        <v>231</v>
      </c>
    </row>
    <row r="2205" spans="14:20">
      <c r="N2205" t="s">
        <v>6905</v>
      </c>
      <c r="O2205" t="s">
        <v>3719</v>
      </c>
      <c r="P2205" t="s">
        <v>7330</v>
      </c>
      <c r="Q2205" t="s">
        <v>7331</v>
      </c>
      <c r="R2205" t="s">
        <v>7332</v>
      </c>
      <c r="S2205" t="s">
        <v>231</v>
      </c>
      <c r="T2205" t="s">
        <v>231</v>
      </c>
    </row>
    <row r="2206" spans="14:20">
      <c r="N2206" t="s">
        <v>6905</v>
      </c>
      <c r="O2206" t="s">
        <v>3723</v>
      </c>
      <c r="P2206" t="s">
        <v>7333</v>
      </c>
      <c r="Q2206" t="s">
        <v>7334</v>
      </c>
      <c r="R2206" t="s">
        <v>7335</v>
      </c>
      <c r="S2206" t="s">
        <v>231</v>
      </c>
      <c r="T2206" t="s">
        <v>231</v>
      </c>
    </row>
    <row r="2207" spans="14:20">
      <c r="N2207" t="s">
        <v>6905</v>
      </c>
      <c r="O2207" t="s">
        <v>3727</v>
      </c>
      <c r="P2207" t="s">
        <v>7336</v>
      </c>
      <c r="Q2207" t="s">
        <v>7337</v>
      </c>
      <c r="R2207" t="s">
        <v>7338</v>
      </c>
      <c r="S2207" t="s">
        <v>231</v>
      </c>
      <c r="T2207" t="s">
        <v>231</v>
      </c>
    </row>
    <row r="2208" spans="14:20">
      <c r="N2208" t="s">
        <v>6905</v>
      </c>
      <c r="O2208" t="s">
        <v>3731</v>
      </c>
      <c r="P2208" t="s">
        <v>7339</v>
      </c>
      <c r="Q2208" t="s">
        <v>7340</v>
      </c>
      <c r="R2208" t="s">
        <v>7341</v>
      </c>
      <c r="S2208" t="s">
        <v>231</v>
      </c>
      <c r="T2208" t="s">
        <v>231</v>
      </c>
    </row>
    <row r="2209" spans="14:20">
      <c r="N2209" t="s">
        <v>6905</v>
      </c>
      <c r="O2209" t="s">
        <v>3735</v>
      </c>
      <c r="P2209" t="s">
        <v>7342</v>
      </c>
      <c r="Q2209" t="s">
        <v>7343</v>
      </c>
      <c r="R2209" t="s">
        <v>7344</v>
      </c>
      <c r="S2209" t="s">
        <v>231</v>
      </c>
      <c r="T2209" t="s">
        <v>231</v>
      </c>
    </row>
    <row r="2210" spans="14:20">
      <c r="N2210" t="s">
        <v>6905</v>
      </c>
      <c r="O2210" t="s">
        <v>3739</v>
      </c>
      <c r="P2210" t="s">
        <v>7345</v>
      </c>
      <c r="Q2210" t="s">
        <v>7346</v>
      </c>
      <c r="R2210" t="s">
        <v>7347</v>
      </c>
      <c r="S2210" t="s">
        <v>231</v>
      </c>
      <c r="T2210" t="s">
        <v>231</v>
      </c>
    </row>
    <row r="2211" spans="14:20">
      <c r="N2211" t="s">
        <v>6905</v>
      </c>
      <c r="O2211" t="s">
        <v>3743</v>
      </c>
      <c r="P2211" t="s">
        <v>7348</v>
      </c>
      <c r="Q2211" t="s">
        <v>7349</v>
      </c>
      <c r="R2211" t="s">
        <v>7350</v>
      </c>
      <c r="S2211" t="s">
        <v>231</v>
      </c>
      <c r="T2211" t="s">
        <v>231</v>
      </c>
    </row>
    <row r="2212" spans="14:20">
      <c r="N2212" t="s">
        <v>6905</v>
      </c>
      <c r="O2212" t="s">
        <v>3747</v>
      </c>
      <c r="P2212" t="s">
        <v>7351</v>
      </c>
      <c r="Q2212" t="s">
        <v>7352</v>
      </c>
      <c r="R2212" t="s">
        <v>7353</v>
      </c>
      <c r="S2212" t="s">
        <v>231</v>
      </c>
      <c r="T2212" t="s">
        <v>231</v>
      </c>
    </row>
    <row r="2213" spans="14:20">
      <c r="N2213" t="s">
        <v>6905</v>
      </c>
      <c r="O2213" t="s">
        <v>3751</v>
      </c>
      <c r="P2213" t="s">
        <v>7354</v>
      </c>
      <c r="Q2213" t="s">
        <v>7355</v>
      </c>
      <c r="R2213" t="s">
        <v>7356</v>
      </c>
      <c r="S2213" t="s">
        <v>231</v>
      </c>
      <c r="T2213" t="s">
        <v>231</v>
      </c>
    </row>
    <row r="2214" spans="14:20">
      <c r="N2214" t="s">
        <v>6905</v>
      </c>
      <c r="O2214" t="s">
        <v>3755</v>
      </c>
      <c r="P2214" t="s">
        <v>7357</v>
      </c>
      <c r="Q2214" t="s">
        <v>7358</v>
      </c>
      <c r="R2214" t="s">
        <v>7359</v>
      </c>
      <c r="S2214" t="s">
        <v>231</v>
      </c>
      <c r="T2214" t="s">
        <v>231</v>
      </c>
    </row>
    <row r="2215" spans="14:20">
      <c r="N2215" t="s">
        <v>6905</v>
      </c>
      <c r="O2215" t="s">
        <v>3759</v>
      </c>
      <c r="P2215" t="s">
        <v>7360</v>
      </c>
      <c r="Q2215" t="s">
        <v>7361</v>
      </c>
      <c r="R2215" t="s">
        <v>7362</v>
      </c>
      <c r="S2215" t="s">
        <v>231</v>
      </c>
      <c r="T2215" t="s">
        <v>231</v>
      </c>
    </row>
    <row r="2216" spans="14:20">
      <c r="N2216" t="s">
        <v>6905</v>
      </c>
      <c r="O2216" t="s">
        <v>3763</v>
      </c>
      <c r="P2216" t="s">
        <v>7363</v>
      </c>
      <c r="Q2216" t="s">
        <v>7364</v>
      </c>
      <c r="R2216" t="s">
        <v>7365</v>
      </c>
      <c r="S2216" t="s">
        <v>231</v>
      </c>
      <c r="T2216" t="s">
        <v>231</v>
      </c>
    </row>
    <row r="2217" spans="14:20">
      <c r="N2217" t="s">
        <v>6905</v>
      </c>
      <c r="O2217" t="s">
        <v>3767</v>
      </c>
      <c r="P2217" t="s">
        <v>7366</v>
      </c>
      <c r="Q2217" t="s">
        <v>7367</v>
      </c>
      <c r="R2217" t="s">
        <v>7368</v>
      </c>
      <c r="S2217" t="s">
        <v>231</v>
      </c>
      <c r="T2217" t="s">
        <v>231</v>
      </c>
    </row>
    <row r="2218" spans="14:20">
      <c r="N2218" t="s">
        <v>6905</v>
      </c>
      <c r="O2218" t="s">
        <v>3771</v>
      </c>
      <c r="P2218" t="s">
        <v>7369</v>
      </c>
      <c r="Q2218" t="s">
        <v>7370</v>
      </c>
      <c r="R2218" t="s">
        <v>7371</v>
      </c>
      <c r="S2218" t="s">
        <v>231</v>
      </c>
      <c r="T2218" t="s">
        <v>231</v>
      </c>
    </row>
    <row r="2219" spans="14:20">
      <c r="N2219" t="s">
        <v>6905</v>
      </c>
      <c r="O2219" t="s">
        <v>3775</v>
      </c>
      <c r="P2219" t="s">
        <v>7372</v>
      </c>
      <c r="Q2219" t="s">
        <v>7373</v>
      </c>
      <c r="R2219" t="s">
        <v>7374</v>
      </c>
      <c r="S2219" t="s">
        <v>231</v>
      </c>
      <c r="T2219" t="s">
        <v>231</v>
      </c>
    </row>
    <row r="2220" spans="14:20">
      <c r="N2220" t="s">
        <v>6905</v>
      </c>
      <c r="O2220" t="s">
        <v>3779</v>
      </c>
      <c r="P2220" t="s">
        <v>7375</v>
      </c>
      <c r="Q2220" t="s">
        <v>7376</v>
      </c>
      <c r="R2220" t="s">
        <v>7377</v>
      </c>
      <c r="S2220" t="s">
        <v>231</v>
      </c>
      <c r="T2220" t="s">
        <v>231</v>
      </c>
    </row>
    <row r="2221" spans="14:20">
      <c r="N2221" t="s">
        <v>6905</v>
      </c>
      <c r="O2221" t="s">
        <v>3783</v>
      </c>
      <c r="P2221" t="s">
        <v>7378</v>
      </c>
      <c r="Q2221" t="s">
        <v>7379</v>
      </c>
      <c r="R2221" t="s">
        <v>7380</v>
      </c>
      <c r="S2221" t="s">
        <v>231</v>
      </c>
      <c r="T2221" t="s">
        <v>231</v>
      </c>
    </row>
    <row r="2222" spans="14:20">
      <c r="N2222" t="s">
        <v>6905</v>
      </c>
      <c r="O2222" t="s">
        <v>3787</v>
      </c>
      <c r="P2222" t="s">
        <v>7381</v>
      </c>
      <c r="Q2222" t="s">
        <v>7382</v>
      </c>
      <c r="R2222" t="s">
        <v>7383</v>
      </c>
      <c r="S2222" t="s">
        <v>231</v>
      </c>
      <c r="T2222" t="s">
        <v>231</v>
      </c>
    </row>
    <row r="2223" spans="14:20">
      <c r="N2223" t="s">
        <v>6905</v>
      </c>
      <c r="O2223" t="s">
        <v>3791</v>
      </c>
      <c r="P2223" t="s">
        <v>7384</v>
      </c>
      <c r="Q2223" t="s">
        <v>7385</v>
      </c>
      <c r="R2223" t="s">
        <v>7386</v>
      </c>
      <c r="S2223" t="s">
        <v>231</v>
      </c>
      <c r="T2223" t="s">
        <v>231</v>
      </c>
    </row>
    <row r="2224" spans="14:20">
      <c r="N2224" t="s">
        <v>6905</v>
      </c>
      <c r="O2224" t="s">
        <v>3795</v>
      </c>
      <c r="P2224" t="s">
        <v>7387</v>
      </c>
      <c r="Q2224" t="s">
        <v>7388</v>
      </c>
      <c r="R2224" t="s">
        <v>7389</v>
      </c>
      <c r="S2224" t="s">
        <v>231</v>
      </c>
      <c r="T2224" t="s">
        <v>231</v>
      </c>
    </row>
    <row r="2225" spans="14:20">
      <c r="N2225" t="s">
        <v>6905</v>
      </c>
      <c r="O2225" t="s">
        <v>3799</v>
      </c>
      <c r="P2225" t="s">
        <v>7390</v>
      </c>
      <c r="Q2225" t="s">
        <v>7391</v>
      </c>
      <c r="R2225" t="s">
        <v>7392</v>
      </c>
      <c r="S2225" t="s">
        <v>231</v>
      </c>
      <c r="T2225" t="s">
        <v>231</v>
      </c>
    </row>
    <row r="2226" spans="14:20">
      <c r="N2226" t="s">
        <v>6905</v>
      </c>
      <c r="O2226" t="s">
        <v>3803</v>
      </c>
      <c r="P2226" t="s">
        <v>7393</v>
      </c>
      <c r="Q2226" t="s">
        <v>7394</v>
      </c>
      <c r="R2226" t="s">
        <v>7395</v>
      </c>
      <c r="S2226" t="s">
        <v>231</v>
      </c>
      <c r="T2226" t="s">
        <v>231</v>
      </c>
    </row>
    <row r="2227" spans="14:20">
      <c r="N2227" t="s">
        <v>6905</v>
      </c>
      <c r="O2227" t="s">
        <v>3807</v>
      </c>
      <c r="P2227" t="s">
        <v>7396</v>
      </c>
      <c r="Q2227" t="s">
        <v>7397</v>
      </c>
      <c r="R2227" t="s">
        <v>7398</v>
      </c>
      <c r="S2227" t="s">
        <v>231</v>
      </c>
      <c r="T2227" t="s">
        <v>231</v>
      </c>
    </row>
    <row r="2228" spans="14:20">
      <c r="N2228" t="s">
        <v>6905</v>
      </c>
      <c r="O2228" t="s">
        <v>3811</v>
      </c>
      <c r="P2228" t="s">
        <v>7399</v>
      </c>
      <c r="Q2228" t="s">
        <v>7400</v>
      </c>
      <c r="R2228" t="s">
        <v>7401</v>
      </c>
      <c r="S2228" t="s">
        <v>231</v>
      </c>
      <c r="T2228" t="s">
        <v>231</v>
      </c>
    </row>
    <row r="2229" spans="14:20">
      <c r="N2229" t="s">
        <v>6905</v>
      </c>
      <c r="O2229" t="s">
        <v>3815</v>
      </c>
      <c r="P2229" t="s">
        <v>5926</v>
      </c>
      <c r="Q2229" t="s">
        <v>7402</v>
      </c>
      <c r="R2229" t="s">
        <v>7403</v>
      </c>
      <c r="S2229" t="s">
        <v>231</v>
      </c>
      <c r="T2229" t="s">
        <v>231</v>
      </c>
    </row>
    <row r="2230" spans="14:20">
      <c r="N2230" t="s">
        <v>6905</v>
      </c>
      <c r="O2230" t="s">
        <v>3819</v>
      </c>
      <c r="P2230" t="s">
        <v>2170</v>
      </c>
      <c r="Q2230" t="s">
        <v>7404</v>
      </c>
      <c r="R2230" t="s">
        <v>7405</v>
      </c>
      <c r="S2230" t="s">
        <v>231</v>
      </c>
      <c r="T2230" t="s">
        <v>231</v>
      </c>
    </row>
    <row r="2231" spans="14:20">
      <c r="N2231" t="s">
        <v>6905</v>
      </c>
      <c r="O2231" t="s">
        <v>3823</v>
      </c>
      <c r="P2231" t="s">
        <v>1530</v>
      </c>
      <c r="Q2231" t="s">
        <v>7406</v>
      </c>
      <c r="R2231" t="s">
        <v>7407</v>
      </c>
      <c r="S2231" t="s">
        <v>231</v>
      </c>
      <c r="T2231" t="s">
        <v>231</v>
      </c>
    </row>
    <row r="2232" spans="14:20">
      <c r="N2232" t="s">
        <v>6905</v>
      </c>
      <c r="O2232" t="s">
        <v>3827</v>
      </c>
      <c r="P2232" t="s">
        <v>7408</v>
      </c>
      <c r="Q2232" t="s">
        <v>7409</v>
      </c>
      <c r="R2232" t="s">
        <v>7410</v>
      </c>
      <c r="S2232" t="s">
        <v>231</v>
      </c>
      <c r="T2232" t="s">
        <v>231</v>
      </c>
    </row>
    <row r="2233" spans="14:20">
      <c r="N2233" t="s">
        <v>6905</v>
      </c>
      <c r="O2233" t="s">
        <v>3831</v>
      </c>
      <c r="P2233" t="s">
        <v>7411</v>
      </c>
      <c r="Q2233" t="s">
        <v>7412</v>
      </c>
      <c r="R2233" t="s">
        <v>7413</v>
      </c>
      <c r="S2233" t="s">
        <v>231</v>
      </c>
      <c r="T2233" t="s">
        <v>231</v>
      </c>
    </row>
    <row r="2234" spans="14:20">
      <c r="N2234" t="s">
        <v>6905</v>
      </c>
      <c r="O2234" t="s">
        <v>3835</v>
      </c>
      <c r="P2234" t="s">
        <v>7414</v>
      </c>
      <c r="Q2234" t="s">
        <v>7415</v>
      </c>
      <c r="R2234" t="s">
        <v>7416</v>
      </c>
      <c r="S2234" t="s">
        <v>231</v>
      </c>
      <c r="T2234" t="s">
        <v>231</v>
      </c>
    </row>
    <row r="2235" spans="14:20">
      <c r="N2235" t="s">
        <v>6905</v>
      </c>
      <c r="O2235" t="s">
        <v>3839</v>
      </c>
      <c r="P2235" t="s">
        <v>7417</v>
      </c>
      <c r="Q2235" t="s">
        <v>7418</v>
      </c>
      <c r="R2235" t="s">
        <v>7419</v>
      </c>
      <c r="S2235" t="s">
        <v>231</v>
      </c>
      <c r="T2235" t="s">
        <v>231</v>
      </c>
    </row>
    <row r="2236" spans="14:20">
      <c r="N2236" t="s">
        <v>6905</v>
      </c>
      <c r="O2236" t="s">
        <v>3843</v>
      </c>
      <c r="P2236" t="s">
        <v>1398</v>
      </c>
      <c r="Q2236" t="s">
        <v>7420</v>
      </c>
      <c r="R2236" t="s">
        <v>7421</v>
      </c>
      <c r="S2236" t="s">
        <v>231</v>
      </c>
      <c r="T2236" t="s">
        <v>231</v>
      </c>
    </row>
    <row r="2237" spans="14:20">
      <c r="N2237" t="s">
        <v>6905</v>
      </c>
      <c r="O2237" t="s">
        <v>3847</v>
      </c>
      <c r="P2237" t="s">
        <v>7422</v>
      </c>
      <c r="Q2237" t="s">
        <v>7423</v>
      </c>
      <c r="R2237" t="s">
        <v>7424</v>
      </c>
      <c r="S2237" t="s">
        <v>231</v>
      </c>
      <c r="T2237" t="s">
        <v>231</v>
      </c>
    </row>
    <row r="2238" spans="14:20">
      <c r="N2238" t="s">
        <v>6905</v>
      </c>
      <c r="O2238" t="s">
        <v>3851</v>
      </c>
      <c r="P2238" t="s">
        <v>7425</v>
      </c>
      <c r="Q2238" t="s">
        <v>7426</v>
      </c>
      <c r="R2238" t="s">
        <v>7427</v>
      </c>
      <c r="S2238" t="s">
        <v>231</v>
      </c>
      <c r="T2238" t="s">
        <v>231</v>
      </c>
    </row>
    <row r="2239" spans="14:20">
      <c r="N2239" t="s">
        <v>6905</v>
      </c>
      <c r="O2239" t="s">
        <v>3855</v>
      </c>
      <c r="P2239" t="s">
        <v>7428</v>
      </c>
      <c r="Q2239" t="s">
        <v>7429</v>
      </c>
      <c r="R2239" t="s">
        <v>7430</v>
      </c>
      <c r="S2239" t="s">
        <v>231</v>
      </c>
      <c r="T2239" t="s">
        <v>231</v>
      </c>
    </row>
    <row r="2240" spans="14:20">
      <c r="N2240" t="s">
        <v>6905</v>
      </c>
      <c r="O2240" t="s">
        <v>3859</v>
      </c>
      <c r="P2240" t="s">
        <v>7431</v>
      </c>
      <c r="Q2240" t="s">
        <v>7432</v>
      </c>
      <c r="R2240" t="s">
        <v>7433</v>
      </c>
      <c r="S2240" t="s">
        <v>231</v>
      </c>
      <c r="T2240" t="s">
        <v>231</v>
      </c>
    </row>
    <row r="2241" spans="14:20">
      <c r="N2241" t="s">
        <v>6905</v>
      </c>
      <c r="O2241" t="s">
        <v>3863</v>
      </c>
      <c r="P2241" t="s">
        <v>7434</v>
      </c>
      <c r="Q2241" t="s">
        <v>7435</v>
      </c>
      <c r="R2241" t="s">
        <v>7436</v>
      </c>
      <c r="S2241" t="s">
        <v>231</v>
      </c>
      <c r="T2241" t="s">
        <v>231</v>
      </c>
    </row>
    <row r="2242" spans="14:20">
      <c r="N2242" t="s">
        <v>6905</v>
      </c>
      <c r="O2242" t="s">
        <v>3867</v>
      </c>
      <c r="P2242" t="s">
        <v>7437</v>
      </c>
      <c r="Q2242" t="s">
        <v>7438</v>
      </c>
      <c r="R2242" t="s">
        <v>7439</v>
      </c>
      <c r="S2242" t="s">
        <v>231</v>
      </c>
      <c r="T2242" t="s">
        <v>231</v>
      </c>
    </row>
    <row r="2243" spans="14:20">
      <c r="N2243" t="s">
        <v>6905</v>
      </c>
      <c r="O2243" t="s">
        <v>3871</v>
      </c>
      <c r="P2243" t="s">
        <v>7440</v>
      </c>
      <c r="Q2243" t="s">
        <v>7441</v>
      </c>
      <c r="R2243" t="s">
        <v>7442</v>
      </c>
      <c r="S2243" t="s">
        <v>231</v>
      </c>
      <c r="T2243" t="s">
        <v>231</v>
      </c>
    </row>
    <row r="2244" spans="14:20">
      <c r="N2244" t="s">
        <v>6905</v>
      </c>
      <c r="O2244" t="s">
        <v>3875</v>
      </c>
      <c r="P2244" t="s">
        <v>7443</v>
      </c>
      <c r="Q2244" t="s">
        <v>7444</v>
      </c>
      <c r="R2244" t="s">
        <v>7445</v>
      </c>
      <c r="S2244" t="s">
        <v>231</v>
      </c>
      <c r="T2244" t="s">
        <v>231</v>
      </c>
    </row>
    <row r="2245" spans="14:20">
      <c r="N2245" t="s">
        <v>6905</v>
      </c>
      <c r="O2245" t="s">
        <v>3879</v>
      </c>
      <c r="P2245" t="s">
        <v>7446</v>
      </c>
      <c r="Q2245" t="s">
        <v>7447</v>
      </c>
      <c r="R2245" t="s">
        <v>7448</v>
      </c>
      <c r="S2245" t="s">
        <v>231</v>
      </c>
      <c r="T2245" t="s">
        <v>231</v>
      </c>
    </row>
    <row r="2246" spans="14:20">
      <c r="N2246" t="s">
        <v>6905</v>
      </c>
      <c r="O2246" t="s">
        <v>3883</v>
      </c>
      <c r="P2246" t="s">
        <v>7449</v>
      </c>
      <c r="Q2246" t="s">
        <v>7450</v>
      </c>
      <c r="R2246" t="s">
        <v>7451</v>
      </c>
      <c r="S2246" t="s">
        <v>231</v>
      </c>
      <c r="T2246" t="s">
        <v>231</v>
      </c>
    </row>
    <row r="2247" spans="14:20">
      <c r="N2247" t="s">
        <v>6905</v>
      </c>
      <c r="O2247" t="s">
        <v>3889</v>
      </c>
      <c r="P2247" t="s">
        <v>7452</v>
      </c>
      <c r="Q2247" t="s">
        <v>7453</v>
      </c>
      <c r="R2247" t="s">
        <v>7454</v>
      </c>
      <c r="S2247" t="s">
        <v>231</v>
      </c>
      <c r="T2247" t="s">
        <v>231</v>
      </c>
    </row>
    <row r="2248" spans="14:20">
      <c r="N2248" t="s">
        <v>6905</v>
      </c>
      <c r="O2248" t="s">
        <v>3893</v>
      </c>
      <c r="P2248" t="s">
        <v>2189</v>
      </c>
      <c r="Q2248" t="s">
        <v>7455</v>
      </c>
      <c r="R2248" t="s">
        <v>7456</v>
      </c>
      <c r="S2248" t="s">
        <v>231</v>
      </c>
      <c r="T2248" t="s">
        <v>231</v>
      </c>
    </row>
    <row r="2249" spans="14:20">
      <c r="N2249" t="s">
        <v>6905</v>
      </c>
      <c r="O2249" t="s">
        <v>3897</v>
      </c>
      <c r="P2249" t="s">
        <v>7457</v>
      </c>
      <c r="Q2249" t="s">
        <v>7458</v>
      </c>
      <c r="R2249" t="s">
        <v>7459</v>
      </c>
      <c r="S2249" t="s">
        <v>231</v>
      </c>
      <c r="T2249" t="s">
        <v>231</v>
      </c>
    </row>
    <row r="2250" spans="14:20">
      <c r="N2250" t="s">
        <v>6905</v>
      </c>
      <c r="O2250" t="s">
        <v>3901</v>
      </c>
      <c r="P2250" t="s">
        <v>7460</v>
      </c>
      <c r="Q2250" t="s">
        <v>7461</v>
      </c>
      <c r="R2250" t="s">
        <v>7462</v>
      </c>
      <c r="S2250" t="s">
        <v>231</v>
      </c>
      <c r="T2250" t="s">
        <v>231</v>
      </c>
    </row>
    <row r="2251" spans="14:20">
      <c r="N2251" t="s">
        <v>6905</v>
      </c>
      <c r="O2251" t="s">
        <v>3905</v>
      </c>
      <c r="P2251" t="s">
        <v>2212</v>
      </c>
      <c r="Q2251" t="s">
        <v>7463</v>
      </c>
      <c r="R2251" t="s">
        <v>7464</v>
      </c>
      <c r="S2251" t="s">
        <v>231</v>
      </c>
      <c r="T2251" t="s">
        <v>231</v>
      </c>
    </row>
    <row r="2252" spans="14:20">
      <c r="N2252" t="s">
        <v>6905</v>
      </c>
      <c r="O2252" t="s">
        <v>3909</v>
      </c>
      <c r="P2252" t="s">
        <v>7465</v>
      </c>
      <c r="Q2252" t="s">
        <v>7466</v>
      </c>
      <c r="R2252" t="s">
        <v>7467</v>
      </c>
      <c r="S2252" t="s">
        <v>231</v>
      </c>
      <c r="T2252" t="s">
        <v>231</v>
      </c>
    </row>
    <row r="2253" spans="14:20">
      <c r="N2253" t="s">
        <v>6905</v>
      </c>
      <c r="O2253" t="s">
        <v>3913</v>
      </c>
      <c r="P2253" t="s">
        <v>7468</v>
      </c>
      <c r="Q2253" t="s">
        <v>7469</v>
      </c>
      <c r="R2253" t="s">
        <v>7470</v>
      </c>
      <c r="S2253" t="s">
        <v>231</v>
      </c>
      <c r="T2253" t="s">
        <v>231</v>
      </c>
    </row>
    <row r="2254" spans="14:20">
      <c r="N2254" t="s">
        <v>6905</v>
      </c>
      <c r="O2254" t="s">
        <v>3917</v>
      </c>
      <c r="P2254" t="s">
        <v>7471</v>
      </c>
      <c r="Q2254" t="s">
        <v>7472</v>
      </c>
      <c r="R2254" t="s">
        <v>7473</v>
      </c>
      <c r="S2254" t="s">
        <v>231</v>
      </c>
      <c r="T2254" t="s">
        <v>231</v>
      </c>
    </row>
    <row r="2255" spans="14:20">
      <c r="N2255" t="s">
        <v>6905</v>
      </c>
      <c r="O2255" t="s">
        <v>3921</v>
      </c>
      <c r="P2255" t="s">
        <v>211</v>
      </c>
      <c r="Q2255" t="s">
        <v>7474</v>
      </c>
      <c r="R2255" t="s">
        <v>7475</v>
      </c>
      <c r="S2255" t="s">
        <v>231</v>
      </c>
      <c r="T2255" t="s">
        <v>231</v>
      </c>
    </row>
    <row r="2256" spans="14:20">
      <c r="N2256" t="s">
        <v>6905</v>
      </c>
      <c r="O2256" t="s">
        <v>3925</v>
      </c>
      <c r="P2256" t="s">
        <v>7476</v>
      </c>
      <c r="Q2256" t="s">
        <v>7477</v>
      </c>
      <c r="R2256" t="s">
        <v>7478</v>
      </c>
      <c r="S2256" t="s">
        <v>231</v>
      </c>
      <c r="T2256" t="s">
        <v>231</v>
      </c>
    </row>
    <row r="2257" spans="14:20">
      <c r="N2257" t="s">
        <v>6905</v>
      </c>
      <c r="O2257" t="s">
        <v>3928</v>
      </c>
      <c r="P2257" t="s">
        <v>7479</v>
      </c>
      <c r="Q2257" t="s">
        <v>7480</v>
      </c>
      <c r="R2257" t="s">
        <v>7481</v>
      </c>
      <c r="S2257" t="s">
        <v>231</v>
      </c>
      <c r="T2257" t="s">
        <v>231</v>
      </c>
    </row>
    <row r="2258" spans="14:20">
      <c r="N2258" t="s">
        <v>6905</v>
      </c>
      <c r="O2258" t="s">
        <v>3932</v>
      </c>
      <c r="P2258" t="s">
        <v>7482</v>
      </c>
      <c r="Q2258" t="s">
        <v>7483</v>
      </c>
      <c r="R2258" t="s">
        <v>7484</v>
      </c>
      <c r="S2258" t="s">
        <v>231</v>
      </c>
      <c r="T2258" t="s">
        <v>231</v>
      </c>
    </row>
    <row r="2259" spans="14:20">
      <c r="N2259" t="s">
        <v>6905</v>
      </c>
      <c r="O2259" t="s">
        <v>3936</v>
      </c>
      <c r="P2259" t="s">
        <v>7485</v>
      </c>
      <c r="Q2259" t="s">
        <v>7486</v>
      </c>
      <c r="R2259" t="s">
        <v>7487</v>
      </c>
      <c r="S2259" t="s">
        <v>231</v>
      </c>
      <c r="T2259" t="s">
        <v>231</v>
      </c>
    </row>
    <row r="2260" spans="14:20">
      <c r="N2260" t="s">
        <v>6905</v>
      </c>
      <c r="O2260" t="s">
        <v>3940</v>
      </c>
      <c r="P2260" t="s">
        <v>2619</v>
      </c>
      <c r="Q2260" t="s">
        <v>7488</v>
      </c>
      <c r="R2260" t="s">
        <v>7489</v>
      </c>
      <c r="S2260" t="s">
        <v>231</v>
      </c>
      <c r="T2260" t="s">
        <v>231</v>
      </c>
    </row>
    <row r="2261" spans="14:20">
      <c r="N2261" t="s">
        <v>6905</v>
      </c>
      <c r="O2261" t="s">
        <v>3944</v>
      </c>
      <c r="P2261" t="s">
        <v>27</v>
      </c>
      <c r="Q2261" t="s">
        <v>7490</v>
      </c>
      <c r="R2261" t="s">
        <v>7491</v>
      </c>
      <c r="S2261" t="s">
        <v>231</v>
      </c>
      <c r="T2261" t="s">
        <v>231</v>
      </c>
    </row>
    <row r="2262" spans="14:20">
      <c r="N2262" t="s">
        <v>6905</v>
      </c>
      <c r="O2262" t="s">
        <v>3948</v>
      </c>
      <c r="P2262" t="s">
        <v>7492</v>
      </c>
      <c r="Q2262" t="s">
        <v>7493</v>
      </c>
      <c r="R2262" t="s">
        <v>7494</v>
      </c>
      <c r="S2262" t="s">
        <v>231</v>
      </c>
      <c r="T2262" t="s">
        <v>231</v>
      </c>
    </row>
    <row r="2263" spans="14:20">
      <c r="N2263" t="s">
        <v>6905</v>
      </c>
      <c r="O2263" t="s">
        <v>3952</v>
      </c>
      <c r="P2263" t="s">
        <v>7495</v>
      </c>
      <c r="Q2263" t="s">
        <v>7496</v>
      </c>
      <c r="R2263" t="s">
        <v>7497</v>
      </c>
      <c r="S2263" t="s">
        <v>231</v>
      </c>
      <c r="T2263" t="s">
        <v>231</v>
      </c>
    </row>
    <row r="2264" spans="14:20">
      <c r="N2264" t="s">
        <v>6905</v>
      </c>
      <c r="O2264" t="s">
        <v>3956</v>
      </c>
      <c r="P2264" t="s">
        <v>7498</v>
      </c>
      <c r="Q2264" t="s">
        <v>7499</v>
      </c>
      <c r="R2264" t="s">
        <v>7500</v>
      </c>
      <c r="S2264" t="s">
        <v>231</v>
      </c>
      <c r="T2264" t="s">
        <v>231</v>
      </c>
    </row>
    <row r="2265" spans="14:20">
      <c r="N2265" t="s">
        <v>6905</v>
      </c>
      <c r="O2265" t="s">
        <v>3960</v>
      </c>
      <c r="P2265" t="s">
        <v>7501</v>
      </c>
      <c r="Q2265" t="s">
        <v>7502</v>
      </c>
      <c r="R2265" t="s">
        <v>7503</v>
      </c>
      <c r="S2265" t="s">
        <v>231</v>
      </c>
      <c r="T2265" t="s">
        <v>231</v>
      </c>
    </row>
    <row r="2266" spans="14:20">
      <c r="N2266" t="s">
        <v>6905</v>
      </c>
      <c r="O2266" t="s">
        <v>3964</v>
      </c>
      <c r="P2266" t="s">
        <v>7504</v>
      </c>
      <c r="Q2266" t="s">
        <v>7505</v>
      </c>
      <c r="R2266" t="s">
        <v>7506</v>
      </c>
      <c r="S2266" t="s">
        <v>7507</v>
      </c>
      <c r="T2266" t="s">
        <v>7508</v>
      </c>
    </row>
    <row r="2267" spans="14:20">
      <c r="N2267" t="s">
        <v>6905</v>
      </c>
      <c r="O2267" t="s">
        <v>3968</v>
      </c>
      <c r="P2267" t="s">
        <v>7509</v>
      </c>
      <c r="Q2267" t="s">
        <v>7510</v>
      </c>
      <c r="R2267" t="s">
        <v>7511</v>
      </c>
      <c r="S2267" t="s">
        <v>231</v>
      </c>
      <c r="T2267" t="s">
        <v>231</v>
      </c>
    </row>
    <row r="2268" spans="14:20">
      <c r="N2268" t="s">
        <v>6905</v>
      </c>
      <c r="O2268" t="s">
        <v>3972</v>
      </c>
      <c r="P2268" t="s">
        <v>7512</v>
      </c>
      <c r="Q2268" t="s">
        <v>7513</v>
      </c>
      <c r="R2268" t="s">
        <v>7514</v>
      </c>
      <c r="S2268" t="s">
        <v>231</v>
      </c>
      <c r="T2268" t="s">
        <v>231</v>
      </c>
    </row>
    <row r="2269" spans="14:20">
      <c r="N2269" t="s">
        <v>6905</v>
      </c>
      <c r="O2269" t="s">
        <v>3976</v>
      </c>
      <c r="P2269" t="s">
        <v>7515</v>
      </c>
      <c r="Q2269" t="s">
        <v>7516</v>
      </c>
      <c r="R2269" t="s">
        <v>7517</v>
      </c>
      <c r="S2269" t="s">
        <v>7518</v>
      </c>
      <c r="T2269" t="s">
        <v>7519</v>
      </c>
    </row>
    <row r="2270" spans="14:20">
      <c r="N2270" t="s">
        <v>7520</v>
      </c>
      <c r="O2270" t="s">
        <v>37</v>
      </c>
      <c r="P2270" t="s">
        <v>7521</v>
      </c>
      <c r="Q2270" t="s">
        <v>7522</v>
      </c>
      <c r="R2270" t="s">
        <v>7523</v>
      </c>
      <c r="S2270" t="s">
        <v>231</v>
      </c>
      <c r="T2270" t="s">
        <v>231</v>
      </c>
    </row>
    <row r="2271" spans="14:20">
      <c r="N2271" t="s">
        <v>7520</v>
      </c>
      <c r="O2271" t="s">
        <v>2</v>
      </c>
      <c r="P2271" t="s">
        <v>7524</v>
      </c>
      <c r="Q2271" t="s">
        <v>7525</v>
      </c>
      <c r="R2271" t="s">
        <v>7526</v>
      </c>
      <c r="S2271" t="s">
        <v>231</v>
      </c>
      <c r="T2271" t="s">
        <v>231</v>
      </c>
    </row>
    <row r="2272" spans="14:20">
      <c r="N2272" t="s">
        <v>7520</v>
      </c>
      <c r="O2272" t="s">
        <v>234</v>
      </c>
      <c r="P2272" t="s">
        <v>7527</v>
      </c>
      <c r="Q2272" t="s">
        <v>7528</v>
      </c>
      <c r="R2272" t="s">
        <v>7529</v>
      </c>
      <c r="S2272" t="s">
        <v>231</v>
      </c>
      <c r="T2272" t="s">
        <v>231</v>
      </c>
    </row>
    <row r="2273" spans="14:20">
      <c r="N2273" t="s">
        <v>7520</v>
      </c>
      <c r="O2273" t="s">
        <v>238</v>
      </c>
      <c r="P2273" t="s">
        <v>7530</v>
      </c>
      <c r="Q2273" t="s">
        <v>7531</v>
      </c>
      <c r="R2273" t="s">
        <v>7523</v>
      </c>
      <c r="S2273" t="s">
        <v>231</v>
      </c>
      <c r="T2273" t="s">
        <v>231</v>
      </c>
    </row>
    <row r="2274" spans="14:20">
      <c r="N2274" t="s">
        <v>7520</v>
      </c>
      <c r="O2274" t="s">
        <v>242</v>
      </c>
      <c r="P2274" t="s">
        <v>7532</v>
      </c>
      <c r="Q2274" t="s">
        <v>7533</v>
      </c>
      <c r="R2274" t="s">
        <v>7534</v>
      </c>
      <c r="S2274" t="s">
        <v>231</v>
      </c>
      <c r="T2274" t="s">
        <v>231</v>
      </c>
    </row>
    <row r="2275" spans="14:20">
      <c r="N2275" t="s">
        <v>7520</v>
      </c>
      <c r="O2275" t="s">
        <v>246</v>
      </c>
      <c r="P2275" t="s">
        <v>7535</v>
      </c>
      <c r="Q2275" t="s">
        <v>7536</v>
      </c>
      <c r="R2275" t="s">
        <v>7537</v>
      </c>
      <c r="S2275" t="s">
        <v>231</v>
      </c>
      <c r="T2275" t="s">
        <v>231</v>
      </c>
    </row>
    <row r="2276" spans="14:20">
      <c r="N2276" t="s">
        <v>7520</v>
      </c>
      <c r="O2276" t="s">
        <v>250</v>
      </c>
      <c r="P2276" t="s">
        <v>7538</v>
      </c>
      <c r="Q2276" t="s">
        <v>7539</v>
      </c>
      <c r="R2276" t="s">
        <v>7540</v>
      </c>
      <c r="S2276" t="s">
        <v>231</v>
      </c>
      <c r="T2276" t="s">
        <v>231</v>
      </c>
    </row>
    <row r="2277" spans="14:20">
      <c r="N2277" t="s">
        <v>7520</v>
      </c>
      <c r="O2277" t="s">
        <v>254</v>
      </c>
      <c r="P2277" t="s">
        <v>7541</v>
      </c>
      <c r="Q2277" t="s">
        <v>7542</v>
      </c>
      <c r="R2277" t="s">
        <v>7543</v>
      </c>
      <c r="S2277" t="s">
        <v>231</v>
      </c>
      <c r="T2277" t="s">
        <v>231</v>
      </c>
    </row>
    <row r="2278" spans="14:20">
      <c r="N2278" t="s">
        <v>7520</v>
      </c>
      <c r="O2278" t="s">
        <v>258</v>
      </c>
      <c r="P2278" t="s">
        <v>7544</v>
      </c>
      <c r="Q2278" t="s">
        <v>7545</v>
      </c>
      <c r="R2278" t="s">
        <v>7546</v>
      </c>
      <c r="S2278" t="s">
        <v>231</v>
      </c>
      <c r="T2278" t="s">
        <v>231</v>
      </c>
    </row>
    <row r="2279" spans="14:20">
      <c r="N2279" t="s">
        <v>7520</v>
      </c>
      <c r="O2279" t="s">
        <v>16</v>
      </c>
      <c r="P2279" t="s">
        <v>7547</v>
      </c>
      <c r="Q2279" t="s">
        <v>7548</v>
      </c>
      <c r="R2279" t="s">
        <v>7549</v>
      </c>
      <c r="S2279" t="s">
        <v>231</v>
      </c>
      <c r="T2279" t="s">
        <v>231</v>
      </c>
    </row>
    <row r="2280" spans="14:20">
      <c r="N2280" t="s">
        <v>7520</v>
      </c>
      <c r="O2280" t="s">
        <v>265</v>
      </c>
      <c r="P2280" t="s">
        <v>7550</v>
      </c>
      <c r="Q2280" t="s">
        <v>7551</v>
      </c>
      <c r="R2280" t="s">
        <v>7552</v>
      </c>
      <c r="S2280" t="s">
        <v>231</v>
      </c>
      <c r="T2280" t="s">
        <v>231</v>
      </c>
    </row>
    <row r="2281" spans="14:20">
      <c r="N2281" t="s">
        <v>7520</v>
      </c>
      <c r="O2281" t="s">
        <v>269</v>
      </c>
      <c r="P2281" t="s">
        <v>7553</v>
      </c>
      <c r="Q2281" t="s">
        <v>7554</v>
      </c>
      <c r="R2281" t="s">
        <v>7555</v>
      </c>
      <c r="S2281" t="s">
        <v>231</v>
      </c>
      <c r="T2281" t="s">
        <v>231</v>
      </c>
    </row>
    <row r="2282" spans="14:20">
      <c r="N2282" t="s">
        <v>7520</v>
      </c>
      <c r="O2282" t="s">
        <v>273</v>
      </c>
      <c r="P2282" t="s">
        <v>7556</v>
      </c>
      <c r="Q2282" t="s">
        <v>7557</v>
      </c>
      <c r="R2282" t="s">
        <v>7558</v>
      </c>
      <c r="S2282" t="s">
        <v>231</v>
      </c>
      <c r="T2282" t="s">
        <v>231</v>
      </c>
    </row>
    <row r="2283" spans="14:20">
      <c r="N2283" t="s">
        <v>7520</v>
      </c>
      <c r="O2283" t="s">
        <v>277</v>
      </c>
      <c r="P2283" t="s">
        <v>7559</v>
      </c>
      <c r="Q2283" t="s">
        <v>7560</v>
      </c>
      <c r="R2283" t="s">
        <v>7561</v>
      </c>
      <c r="S2283" t="s">
        <v>231</v>
      </c>
      <c r="T2283" t="s">
        <v>231</v>
      </c>
    </row>
    <row r="2284" spans="14:20">
      <c r="N2284" t="s">
        <v>7520</v>
      </c>
      <c r="O2284" t="s">
        <v>281</v>
      </c>
      <c r="P2284" t="s">
        <v>7562</v>
      </c>
      <c r="Q2284" t="s">
        <v>7563</v>
      </c>
      <c r="R2284" t="s">
        <v>7564</v>
      </c>
      <c r="S2284" t="s">
        <v>231</v>
      </c>
      <c r="T2284" t="s">
        <v>231</v>
      </c>
    </row>
    <row r="2285" spans="14:20">
      <c r="N2285" t="s">
        <v>7520</v>
      </c>
      <c r="O2285" t="s">
        <v>285</v>
      </c>
      <c r="P2285" t="s">
        <v>7565</v>
      </c>
      <c r="Q2285" t="s">
        <v>7566</v>
      </c>
      <c r="R2285" t="s">
        <v>7567</v>
      </c>
      <c r="S2285" t="s">
        <v>231</v>
      </c>
      <c r="T2285" t="s">
        <v>231</v>
      </c>
    </row>
    <row r="2286" spans="14:20">
      <c r="N2286" t="s">
        <v>7520</v>
      </c>
      <c r="O2286" t="s">
        <v>289</v>
      </c>
      <c r="P2286" t="s">
        <v>7568</v>
      </c>
      <c r="Q2286" t="s">
        <v>7569</v>
      </c>
      <c r="R2286" t="s">
        <v>7570</v>
      </c>
      <c r="S2286" t="s">
        <v>231</v>
      </c>
      <c r="T2286" t="s">
        <v>231</v>
      </c>
    </row>
    <row r="2287" spans="14:20">
      <c r="N2287" t="s">
        <v>7520</v>
      </c>
      <c r="O2287" t="s">
        <v>22</v>
      </c>
      <c r="P2287" t="s">
        <v>7571</v>
      </c>
      <c r="Q2287" t="s">
        <v>7572</v>
      </c>
      <c r="R2287" t="s">
        <v>7573</v>
      </c>
      <c r="S2287" t="s">
        <v>231</v>
      </c>
      <c r="T2287" t="s">
        <v>231</v>
      </c>
    </row>
    <row r="2288" spans="14:20">
      <c r="N2288" t="s">
        <v>7520</v>
      </c>
      <c r="O2288" t="s">
        <v>427</v>
      </c>
      <c r="P2288" t="s">
        <v>7574</v>
      </c>
      <c r="Q2288" t="s">
        <v>7575</v>
      </c>
      <c r="R2288" t="s">
        <v>7576</v>
      </c>
      <c r="S2288" t="s">
        <v>231</v>
      </c>
      <c r="T2288" t="s">
        <v>231</v>
      </c>
    </row>
    <row r="2289" spans="14:20">
      <c r="N2289" t="s">
        <v>7520</v>
      </c>
      <c r="O2289" t="s">
        <v>433</v>
      </c>
      <c r="P2289" t="s">
        <v>7577</v>
      </c>
      <c r="Q2289" t="s">
        <v>7578</v>
      </c>
      <c r="R2289" t="s">
        <v>7579</v>
      </c>
      <c r="S2289" t="s">
        <v>231</v>
      </c>
      <c r="T2289" t="s">
        <v>231</v>
      </c>
    </row>
    <row r="2290" spans="14:20">
      <c r="N2290" t="s">
        <v>7520</v>
      </c>
      <c r="O2290" t="s">
        <v>436</v>
      </c>
      <c r="P2290" t="s">
        <v>7580</v>
      </c>
      <c r="Q2290" t="s">
        <v>7581</v>
      </c>
      <c r="R2290" t="s">
        <v>7582</v>
      </c>
      <c r="S2290" t="s">
        <v>231</v>
      </c>
      <c r="T2290" t="s">
        <v>231</v>
      </c>
    </row>
    <row r="2291" spans="14:20">
      <c r="N2291" t="s">
        <v>7520</v>
      </c>
      <c r="O2291" t="s">
        <v>440</v>
      </c>
      <c r="P2291" t="s">
        <v>7583</v>
      </c>
      <c r="Q2291" t="s">
        <v>7584</v>
      </c>
      <c r="R2291" t="s">
        <v>7585</v>
      </c>
      <c r="S2291" t="s">
        <v>231</v>
      </c>
      <c r="T2291" t="s">
        <v>231</v>
      </c>
    </row>
    <row r="2292" spans="14:20">
      <c r="N2292" t="s">
        <v>7520</v>
      </c>
      <c r="O2292" t="s">
        <v>444</v>
      </c>
      <c r="P2292" t="s">
        <v>7586</v>
      </c>
      <c r="Q2292" t="s">
        <v>7587</v>
      </c>
      <c r="R2292" t="s">
        <v>7588</v>
      </c>
      <c r="S2292" t="s">
        <v>231</v>
      </c>
      <c r="T2292" t="s">
        <v>231</v>
      </c>
    </row>
    <row r="2293" spans="14:20">
      <c r="N2293" t="s">
        <v>7520</v>
      </c>
      <c r="O2293" t="s">
        <v>448</v>
      </c>
      <c r="P2293" t="s">
        <v>7589</v>
      </c>
      <c r="Q2293" t="s">
        <v>7590</v>
      </c>
      <c r="R2293" t="s">
        <v>7591</v>
      </c>
      <c r="S2293" t="s">
        <v>231</v>
      </c>
      <c r="T2293" t="s">
        <v>231</v>
      </c>
    </row>
    <row r="2294" spans="14:20">
      <c r="N2294" t="s">
        <v>7520</v>
      </c>
      <c r="O2294" t="s">
        <v>452</v>
      </c>
      <c r="P2294" t="s">
        <v>7592</v>
      </c>
      <c r="Q2294" t="s">
        <v>7593</v>
      </c>
      <c r="R2294" t="s">
        <v>7594</v>
      </c>
      <c r="S2294" t="s">
        <v>231</v>
      </c>
      <c r="T2294" t="s">
        <v>231</v>
      </c>
    </row>
    <row r="2295" spans="14:20">
      <c r="N2295" t="s">
        <v>7520</v>
      </c>
      <c r="O2295" t="s">
        <v>455</v>
      </c>
      <c r="P2295" t="s">
        <v>7595</v>
      </c>
      <c r="Q2295" t="s">
        <v>7596</v>
      </c>
      <c r="R2295" t="s">
        <v>7597</v>
      </c>
      <c r="S2295" t="s">
        <v>231</v>
      </c>
      <c r="T2295" t="s">
        <v>231</v>
      </c>
    </row>
    <row r="2296" spans="14:20">
      <c r="N2296" t="s">
        <v>7520</v>
      </c>
      <c r="O2296" t="s">
        <v>459</v>
      </c>
      <c r="P2296" t="s">
        <v>7598</v>
      </c>
      <c r="Q2296" t="s">
        <v>7599</v>
      </c>
      <c r="R2296" t="s">
        <v>7600</v>
      </c>
      <c r="S2296" t="s">
        <v>231</v>
      </c>
      <c r="T2296" t="s">
        <v>231</v>
      </c>
    </row>
    <row r="2297" spans="14:20">
      <c r="N2297" t="s">
        <v>7520</v>
      </c>
      <c r="O2297" t="s">
        <v>463</v>
      </c>
      <c r="P2297" t="s">
        <v>7601</v>
      </c>
      <c r="Q2297" t="s">
        <v>7602</v>
      </c>
      <c r="R2297" t="s">
        <v>7603</v>
      </c>
      <c r="S2297" t="s">
        <v>231</v>
      </c>
      <c r="T2297" t="s">
        <v>231</v>
      </c>
    </row>
    <row r="2298" spans="14:20">
      <c r="N2298" t="s">
        <v>7520</v>
      </c>
      <c r="O2298" t="s">
        <v>467</v>
      </c>
      <c r="P2298" t="s">
        <v>7604</v>
      </c>
      <c r="Q2298" t="s">
        <v>7605</v>
      </c>
      <c r="R2298" t="s">
        <v>7606</v>
      </c>
      <c r="S2298" t="s">
        <v>231</v>
      </c>
      <c r="T2298" t="s">
        <v>231</v>
      </c>
    </row>
    <row r="2299" spans="14:20">
      <c r="N2299" t="s">
        <v>7520</v>
      </c>
      <c r="O2299" t="s">
        <v>473</v>
      </c>
      <c r="P2299" t="s">
        <v>7607</v>
      </c>
      <c r="Q2299" t="s">
        <v>7608</v>
      </c>
      <c r="R2299" t="s">
        <v>7609</v>
      </c>
      <c r="S2299" t="s">
        <v>231</v>
      </c>
      <c r="T2299" t="s">
        <v>231</v>
      </c>
    </row>
    <row r="2300" spans="14:20">
      <c r="N2300" t="s">
        <v>7520</v>
      </c>
      <c r="O2300" t="s">
        <v>477</v>
      </c>
      <c r="P2300" t="s">
        <v>7610</v>
      </c>
      <c r="Q2300" t="s">
        <v>7611</v>
      </c>
      <c r="R2300" t="s">
        <v>7612</v>
      </c>
      <c r="S2300" t="s">
        <v>231</v>
      </c>
      <c r="T2300" t="s">
        <v>231</v>
      </c>
    </row>
    <row r="2301" spans="14:20">
      <c r="N2301" t="s">
        <v>7520</v>
      </c>
      <c r="O2301" t="s">
        <v>480</v>
      </c>
      <c r="P2301" t="s">
        <v>7613</v>
      </c>
      <c r="Q2301" t="s">
        <v>7614</v>
      </c>
      <c r="R2301" t="s">
        <v>7615</v>
      </c>
      <c r="S2301" t="s">
        <v>231</v>
      </c>
      <c r="T2301" t="s">
        <v>231</v>
      </c>
    </row>
    <row r="2302" spans="14:20">
      <c r="N2302" t="s">
        <v>7520</v>
      </c>
      <c r="O2302" t="s">
        <v>484</v>
      </c>
      <c r="P2302" t="s">
        <v>7616</v>
      </c>
      <c r="Q2302" t="s">
        <v>7617</v>
      </c>
      <c r="R2302" t="s">
        <v>7618</v>
      </c>
      <c r="S2302" t="s">
        <v>231</v>
      </c>
      <c r="T2302" t="s">
        <v>231</v>
      </c>
    </row>
    <row r="2303" spans="14:20">
      <c r="N2303" t="s">
        <v>7520</v>
      </c>
      <c r="O2303" t="s">
        <v>488</v>
      </c>
      <c r="P2303" t="s">
        <v>7619</v>
      </c>
      <c r="Q2303" t="s">
        <v>7620</v>
      </c>
      <c r="R2303" t="s">
        <v>7621</v>
      </c>
      <c r="S2303" t="s">
        <v>231</v>
      </c>
      <c r="T2303" t="s">
        <v>231</v>
      </c>
    </row>
    <row r="2304" spans="14:20">
      <c r="N2304" t="s">
        <v>7520</v>
      </c>
      <c r="O2304" t="s">
        <v>494</v>
      </c>
      <c r="P2304" t="s">
        <v>7622</v>
      </c>
      <c r="Q2304" t="s">
        <v>7623</v>
      </c>
      <c r="R2304" t="s">
        <v>7624</v>
      </c>
      <c r="S2304" t="s">
        <v>231</v>
      </c>
      <c r="T2304" t="s">
        <v>231</v>
      </c>
    </row>
    <row r="2305" spans="14:20">
      <c r="N2305" t="s">
        <v>7520</v>
      </c>
      <c r="O2305" t="s">
        <v>498</v>
      </c>
      <c r="P2305" t="s">
        <v>7625</v>
      </c>
      <c r="Q2305" t="s">
        <v>7626</v>
      </c>
      <c r="R2305" t="s">
        <v>7627</v>
      </c>
      <c r="S2305" t="s">
        <v>231</v>
      </c>
      <c r="T2305" t="s">
        <v>231</v>
      </c>
    </row>
    <row r="2306" spans="14:20">
      <c r="N2306" t="s">
        <v>7520</v>
      </c>
      <c r="O2306" t="s">
        <v>502</v>
      </c>
      <c r="P2306" t="s">
        <v>7628</v>
      </c>
      <c r="Q2306" t="s">
        <v>7629</v>
      </c>
      <c r="R2306" t="s">
        <v>7630</v>
      </c>
      <c r="S2306" t="s">
        <v>231</v>
      </c>
      <c r="T2306" t="s">
        <v>231</v>
      </c>
    </row>
    <row r="2307" spans="14:20">
      <c r="N2307" t="s">
        <v>7520</v>
      </c>
      <c r="O2307" t="s">
        <v>506</v>
      </c>
      <c r="P2307" t="s">
        <v>7631</v>
      </c>
      <c r="Q2307" t="s">
        <v>7632</v>
      </c>
      <c r="R2307" t="s">
        <v>7633</v>
      </c>
      <c r="S2307" t="s">
        <v>231</v>
      </c>
      <c r="T2307" t="s">
        <v>231</v>
      </c>
    </row>
    <row r="2308" spans="14:20">
      <c r="N2308" t="s">
        <v>7520</v>
      </c>
      <c r="O2308" t="s">
        <v>510</v>
      </c>
      <c r="P2308" t="s">
        <v>7634</v>
      </c>
      <c r="Q2308" t="s">
        <v>7635</v>
      </c>
      <c r="R2308" t="s">
        <v>7636</v>
      </c>
      <c r="S2308" t="s">
        <v>231</v>
      </c>
      <c r="T2308" t="s">
        <v>231</v>
      </c>
    </row>
    <row r="2309" spans="14:20">
      <c r="N2309" t="s">
        <v>7520</v>
      </c>
      <c r="O2309" t="s">
        <v>666</v>
      </c>
      <c r="P2309" t="s">
        <v>7637</v>
      </c>
      <c r="Q2309" t="s">
        <v>7638</v>
      </c>
      <c r="R2309" t="s">
        <v>7639</v>
      </c>
      <c r="S2309" t="s">
        <v>231</v>
      </c>
      <c r="T2309" t="s">
        <v>231</v>
      </c>
    </row>
    <row r="2310" spans="14:20">
      <c r="N2310" t="s">
        <v>7520</v>
      </c>
      <c r="O2310" t="s">
        <v>670</v>
      </c>
      <c r="P2310" t="s">
        <v>7640</v>
      </c>
      <c r="Q2310" t="s">
        <v>7641</v>
      </c>
      <c r="R2310" t="s">
        <v>7642</v>
      </c>
      <c r="S2310" t="s">
        <v>231</v>
      </c>
      <c r="T2310" t="s">
        <v>231</v>
      </c>
    </row>
    <row r="2311" spans="14:20">
      <c r="N2311" t="s">
        <v>7520</v>
      </c>
      <c r="O2311" t="s">
        <v>674</v>
      </c>
      <c r="P2311" t="s">
        <v>7643</v>
      </c>
      <c r="Q2311" t="s">
        <v>7644</v>
      </c>
      <c r="R2311" t="s">
        <v>7645</v>
      </c>
      <c r="S2311" t="s">
        <v>231</v>
      </c>
      <c r="T2311" t="s">
        <v>231</v>
      </c>
    </row>
    <row r="2312" spans="14:20">
      <c r="N2312" t="s">
        <v>7520</v>
      </c>
      <c r="O2312" t="s">
        <v>678</v>
      </c>
      <c r="P2312" t="s">
        <v>7646</v>
      </c>
      <c r="Q2312" t="s">
        <v>7647</v>
      </c>
      <c r="R2312" t="s">
        <v>7648</v>
      </c>
      <c r="S2312" t="s">
        <v>231</v>
      </c>
      <c r="T2312" t="s">
        <v>231</v>
      </c>
    </row>
    <row r="2313" spans="14:20">
      <c r="N2313" t="s">
        <v>7520</v>
      </c>
      <c r="O2313" t="s">
        <v>682</v>
      </c>
      <c r="P2313" t="s">
        <v>7649</v>
      </c>
      <c r="Q2313" t="s">
        <v>7650</v>
      </c>
      <c r="R2313" t="s">
        <v>7651</v>
      </c>
      <c r="S2313" t="s">
        <v>231</v>
      </c>
      <c r="T2313" t="s">
        <v>231</v>
      </c>
    </row>
    <row r="2314" spans="14:20">
      <c r="N2314" t="s">
        <v>7520</v>
      </c>
      <c r="O2314" t="s">
        <v>686</v>
      </c>
      <c r="P2314" t="s">
        <v>7652</v>
      </c>
      <c r="Q2314" t="s">
        <v>7653</v>
      </c>
      <c r="R2314" t="s">
        <v>7654</v>
      </c>
      <c r="S2314" t="s">
        <v>231</v>
      </c>
      <c r="T2314" t="s">
        <v>231</v>
      </c>
    </row>
    <row r="2315" spans="14:20">
      <c r="N2315" t="s">
        <v>7520</v>
      </c>
      <c r="O2315" t="s">
        <v>690</v>
      </c>
      <c r="P2315" t="s">
        <v>7655</v>
      </c>
      <c r="Q2315" t="s">
        <v>7656</v>
      </c>
      <c r="R2315" t="s">
        <v>7657</v>
      </c>
      <c r="S2315" t="s">
        <v>231</v>
      </c>
      <c r="T2315" t="s">
        <v>231</v>
      </c>
    </row>
    <row r="2316" spans="14:20">
      <c r="N2316" t="s">
        <v>7520</v>
      </c>
      <c r="O2316" t="s">
        <v>694</v>
      </c>
      <c r="P2316" t="s">
        <v>7658</v>
      </c>
      <c r="Q2316" t="s">
        <v>7659</v>
      </c>
      <c r="R2316" t="s">
        <v>7660</v>
      </c>
      <c r="S2316" t="s">
        <v>231</v>
      </c>
      <c r="T2316" t="s">
        <v>231</v>
      </c>
    </row>
    <row r="2317" spans="14:20">
      <c r="N2317" t="s">
        <v>7520</v>
      </c>
      <c r="O2317" t="s">
        <v>698</v>
      </c>
      <c r="P2317" t="s">
        <v>7661</v>
      </c>
      <c r="Q2317" t="s">
        <v>7662</v>
      </c>
      <c r="R2317" t="s">
        <v>7663</v>
      </c>
      <c r="S2317" t="s">
        <v>231</v>
      </c>
      <c r="T2317" t="s">
        <v>231</v>
      </c>
    </row>
    <row r="2318" spans="14:20">
      <c r="N2318" t="s">
        <v>7520</v>
      </c>
      <c r="O2318" t="s">
        <v>702</v>
      </c>
      <c r="P2318" t="s">
        <v>7664</v>
      </c>
      <c r="Q2318" t="s">
        <v>7665</v>
      </c>
      <c r="R2318" t="s">
        <v>7666</v>
      </c>
      <c r="S2318" t="s">
        <v>231</v>
      </c>
      <c r="T2318" t="s">
        <v>231</v>
      </c>
    </row>
    <row r="2319" spans="14:20">
      <c r="N2319" t="s">
        <v>7520</v>
      </c>
      <c r="O2319" t="s">
        <v>705</v>
      </c>
      <c r="P2319" t="s">
        <v>7667</v>
      </c>
      <c r="Q2319" t="s">
        <v>7668</v>
      </c>
      <c r="R2319" t="s">
        <v>7669</v>
      </c>
      <c r="S2319" t="s">
        <v>231</v>
      </c>
      <c r="T2319" t="s">
        <v>231</v>
      </c>
    </row>
    <row r="2320" spans="14:20">
      <c r="N2320" t="s">
        <v>7520</v>
      </c>
      <c r="O2320" t="s">
        <v>709</v>
      </c>
      <c r="P2320" t="s">
        <v>7670</v>
      </c>
      <c r="Q2320" t="s">
        <v>7522</v>
      </c>
      <c r="R2320" t="s">
        <v>7671</v>
      </c>
      <c r="S2320" t="s">
        <v>231</v>
      </c>
      <c r="T2320" t="s">
        <v>231</v>
      </c>
    </row>
    <row r="2321" spans="14:20">
      <c r="N2321" t="s">
        <v>7520</v>
      </c>
      <c r="O2321" t="s">
        <v>713</v>
      </c>
      <c r="P2321" t="s">
        <v>7672</v>
      </c>
      <c r="Q2321" t="s">
        <v>7673</v>
      </c>
      <c r="R2321" t="s">
        <v>7674</v>
      </c>
      <c r="S2321" t="s">
        <v>231</v>
      </c>
      <c r="T2321" t="s">
        <v>231</v>
      </c>
    </row>
    <row r="2322" spans="14:20">
      <c r="N2322" t="s">
        <v>7520</v>
      </c>
      <c r="O2322" t="s">
        <v>717</v>
      </c>
      <c r="P2322" t="s">
        <v>7675</v>
      </c>
      <c r="Q2322" t="s">
        <v>7676</v>
      </c>
      <c r="R2322" t="s">
        <v>7677</v>
      </c>
      <c r="S2322" t="s">
        <v>231</v>
      </c>
      <c r="T2322" t="s">
        <v>231</v>
      </c>
    </row>
    <row r="2323" spans="14:20">
      <c r="N2323" t="s">
        <v>7520</v>
      </c>
      <c r="O2323" t="s">
        <v>721</v>
      </c>
      <c r="P2323" t="s">
        <v>7678</v>
      </c>
      <c r="Q2323" t="s">
        <v>7679</v>
      </c>
      <c r="R2323" t="s">
        <v>7680</v>
      </c>
      <c r="S2323" t="s">
        <v>231</v>
      </c>
      <c r="T2323" t="s">
        <v>231</v>
      </c>
    </row>
    <row r="2324" spans="14:20">
      <c r="N2324" t="s">
        <v>7520</v>
      </c>
      <c r="O2324" t="s">
        <v>725</v>
      </c>
      <c r="P2324" t="s">
        <v>7681</v>
      </c>
      <c r="Q2324" t="s">
        <v>7682</v>
      </c>
      <c r="R2324" t="s">
        <v>7683</v>
      </c>
      <c r="S2324" t="s">
        <v>231</v>
      </c>
      <c r="T2324" t="s">
        <v>231</v>
      </c>
    </row>
    <row r="2325" spans="14:20">
      <c r="N2325" t="s">
        <v>7520</v>
      </c>
      <c r="O2325" t="s">
        <v>729</v>
      </c>
      <c r="P2325" t="s">
        <v>7684</v>
      </c>
      <c r="Q2325" t="s">
        <v>7685</v>
      </c>
      <c r="R2325" t="s">
        <v>7686</v>
      </c>
      <c r="S2325" t="s">
        <v>231</v>
      </c>
      <c r="T2325" t="s">
        <v>231</v>
      </c>
    </row>
    <row r="2326" spans="14:20">
      <c r="N2326" t="s">
        <v>7520</v>
      </c>
      <c r="O2326" t="s">
        <v>733</v>
      </c>
      <c r="P2326" t="s">
        <v>7687</v>
      </c>
      <c r="Q2326" t="s">
        <v>7688</v>
      </c>
      <c r="R2326" t="s">
        <v>7689</v>
      </c>
      <c r="S2326" t="s">
        <v>231</v>
      </c>
      <c r="T2326" t="s">
        <v>231</v>
      </c>
    </row>
    <row r="2327" spans="14:20">
      <c r="N2327" t="s">
        <v>7520</v>
      </c>
      <c r="O2327" t="s">
        <v>737</v>
      </c>
      <c r="P2327" t="s">
        <v>7690</v>
      </c>
      <c r="Q2327" t="s">
        <v>7691</v>
      </c>
      <c r="R2327" t="s">
        <v>7692</v>
      </c>
      <c r="S2327" t="s">
        <v>231</v>
      </c>
      <c r="T2327" t="s">
        <v>231</v>
      </c>
    </row>
    <row r="2328" spans="14:20">
      <c r="N2328" t="s">
        <v>7520</v>
      </c>
      <c r="O2328" t="s">
        <v>741</v>
      </c>
      <c r="P2328" t="s">
        <v>7693</v>
      </c>
      <c r="Q2328" t="s">
        <v>7694</v>
      </c>
      <c r="R2328" t="s">
        <v>7695</v>
      </c>
      <c r="S2328" t="s">
        <v>231</v>
      </c>
      <c r="T2328" t="s">
        <v>231</v>
      </c>
    </row>
    <row r="2329" spans="14:20">
      <c r="N2329" t="s">
        <v>7520</v>
      </c>
      <c r="O2329" t="s">
        <v>745</v>
      </c>
      <c r="P2329" t="s">
        <v>460</v>
      </c>
      <c r="Q2329" t="s">
        <v>7696</v>
      </c>
      <c r="R2329" t="s">
        <v>7697</v>
      </c>
      <c r="S2329" t="s">
        <v>231</v>
      </c>
      <c r="T2329" t="s">
        <v>231</v>
      </c>
    </row>
    <row r="2330" spans="14:20">
      <c r="N2330" t="s">
        <v>7520</v>
      </c>
      <c r="O2330" t="s">
        <v>749</v>
      </c>
      <c r="P2330" t="s">
        <v>197</v>
      </c>
      <c r="Q2330" t="s">
        <v>7698</v>
      </c>
      <c r="R2330" t="s">
        <v>7699</v>
      </c>
      <c r="S2330" t="s">
        <v>231</v>
      </c>
      <c r="T2330" t="s">
        <v>231</v>
      </c>
    </row>
    <row r="2331" spans="14:20">
      <c r="N2331" t="s">
        <v>7520</v>
      </c>
      <c r="O2331" t="s">
        <v>753</v>
      </c>
      <c r="P2331" t="s">
        <v>7700</v>
      </c>
      <c r="Q2331" t="s">
        <v>7701</v>
      </c>
      <c r="R2331" t="s">
        <v>7702</v>
      </c>
      <c r="S2331" t="s">
        <v>231</v>
      </c>
      <c r="T2331" t="s">
        <v>231</v>
      </c>
    </row>
    <row r="2332" spans="14:20">
      <c r="N2332" t="s">
        <v>7520</v>
      </c>
      <c r="O2332" t="s">
        <v>757</v>
      </c>
      <c r="P2332" t="s">
        <v>7703</v>
      </c>
      <c r="Q2332" t="s">
        <v>7704</v>
      </c>
      <c r="R2332" t="s">
        <v>7705</v>
      </c>
      <c r="S2332" t="s">
        <v>231</v>
      </c>
      <c r="T2332" t="s">
        <v>231</v>
      </c>
    </row>
    <row r="2333" spans="14:20">
      <c r="N2333" t="s">
        <v>7520</v>
      </c>
      <c r="O2333" t="s">
        <v>761</v>
      </c>
      <c r="P2333" t="s">
        <v>7706</v>
      </c>
      <c r="Q2333" t="s">
        <v>7707</v>
      </c>
      <c r="R2333" t="s">
        <v>7708</v>
      </c>
      <c r="S2333" t="s">
        <v>231</v>
      </c>
      <c r="T2333" t="s">
        <v>231</v>
      </c>
    </row>
    <row r="2334" spans="14:20">
      <c r="N2334" t="s">
        <v>7520</v>
      </c>
      <c r="O2334" t="s">
        <v>765</v>
      </c>
      <c r="P2334" t="s">
        <v>7709</v>
      </c>
      <c r="Q2334" t="s">
        <v>7710</v>
      </c>
      <c r="R2334" t="s">
        <v>7711</v>
      </c>
      <c r="S2334" t="s">
        <v>231</v>
      </c>
      <c r="T2334" t="s">
        <v>231</v>
      </c>
    </row>
    <row r="2335" spans="14:20">
      <c r="N2335" t="s">
        <v>7520</v>
      </c>
      <c r="O2335" t="s">
        <v>769</v>
      </c>
      <c r="P2335" t="s">
        <v>1364</v>
      </c>
      <c r="Q2335" t="s">
        <v>7712</v>
      </c>
      <c r="R2335" t="s">
        <v>7713</v>
      </c>
      <c r="S2335" t="s">
        <v>231</v>
      </c>
      <c r="T2335" t="s">
        <v>231</v>
      </c>
    </row>
    <row r="2336" spans="14:20">
      <c r="N2336" t="s">
        <v>7520</v>
      </c>
      <c r="O2336" t="s">
        <v>773</v>
      </c>
      <c r="P2336" t="s">
        <v>7714</v>
      </c>
      <c r="Q2336" t="s">
        <v>7715</v>
      </c>
      <c r="R2336" t="s">
        <v>7716</v>
      </c>
      <c r="S2336" t="s">
        <v>231</v>
      </c>
      <c r="T2336" t="s">
        <v>231</v>
      </c>
    </row>
    <row r="2337" spans="14:20">
      <c r="N2337" t="s">
        <v>7520</v>
      </c>
      <c r="O2337" t="s">
        <v>777</v>
      </c>
      <c r="P2337" t="s">
        <v>7717</v>
      </c>
      <c r="Q2337" t="s">
        <v>7718</v>
      </c>
      <c r="R2337" t="s">
        <v>7719</v>
      </c>
      <c r="S2337" t="s">
        <v>231</v>
      </c>
      <c r="T2337" t="s">
        <v>231</v>
      </c>
    </row>
    <row r="2338" spans="14:20">
      <c r="N2338" t="s">
        <v>7520</v>
      </c>
      <c r="O2338" t="s">
        <v>781</v>
      </c>
      <c r="P2338" t="s">
        <v>7720</v>
      </c>
      <c r="Q2338" t="s">
        <v>7721</v>
      </c>
      <c r="R2338" t="s">
        <v>7722</v>
      </c>
      <c r="S2338" t="s">
        <v>231</v>
      </c>
      <c r="T2338" t="s">
        <v>231</v>
      </c>
    </row>
    <row r="2339" spans="14:20">
      <c r="N2339" t="s">
        <v>7520</v>
      </c>
      <c r="O2339" t="s">
        <v>785</v>
      </c>
      <c r="P2339" t="s">
        <v>7723</v>
      </c>
      <c r="Q2339" t="s">
        <v>7724</v>
      </c>
      <c r="R2339" t="s">
        <v>7725</v>
      </c>
      <c r="S2339" t="s">
        <v>231</v>
      </c>
      <c r="T2339" t="s">
        <v>231</v>
      </c>
    </row>
    <row r="2340" spans="14:20">
      <c r="N2340" t="s">
        <v>7520</v>
      </c>
      <c r="O2340" t="s">
        <v>789</v>
      </c>
      <c r="P2340" t="s">
        <v>7726</v>
      </c>
      <c r="Q2340" t="s">
        <v>7727</v>
      </c>
      <c r="R2340" t="s">
        <v>7728</v>
      </c>
      <c r="S2340" t="s">
        <v>231</v>
      </c>
      <c r="T2340" t="s">
        <v>231</v>
      </c>
    </row>
    <row r="2341" spans="14:20">
      <c r="N2341" t="s">
        <v>7520</v>
      </c>
      <c r="O2341" t="s">
        <v>793</v>
      </c>
      <c r="P2341" t="s">
        <v>7729</v>
      </c>
      <c r="Q2341" t="s">
        <v>7730</v>
      </c>
      <c r="R2341" t="s">
        <v>7731</v>
      </c>
      <c r="S2341" t="s">
        <v>231</v>
      </c>
      <c r="T2341" t="s">
        <v>231</v>
      </c>
    </row>
    <row r="2342" spans="14:20">
      <c r="N2342" t="s">
        <v>7520</v>
      </c>
      <c r="O2342" t="s">
        <v>36</v>
      </c>
      <c r="P2342" t="s">
        <v>7732</v>
      </c>
      <c r="Q2342" t="s">
        <v>7733</v>
      </c>
      <c r="R2342" t="s">
        <v>7734</v>
      </c>
      <c r="S2342" t="s">
        <v>231</v>
      </c>
      <c r="T2342" t="s">
        <v>231</v>
      </c>
    </row>
    <row r="2343" spans="14:20">
      <c r="N2343" t="s">
        <v>7520</v>
      </c>
      <c r="O2343" t="s">
        <v>800</v>
      </c>
      <c r="P2343" t="s">
        <v>7735</v>
      </c>
      <c r="Q2343" t="s">
        <v>7736</v>
      </c>
      <c r="R2343" t="s">
        <v>7737</v>
      </c>
      <c r="S2343" t="s">
        <v>231</v>
      </c>
      <c r="T2343" t="s">
        <v>231</v>
      </c>
    </row>
    <row r="2344" spans="14:20">
      <c r="N2344" t="s">
        <v>7520</v>
      </c>
      <c r="O2344" t="s">
        <v>804</v>
      </c>
      <c r="P2344" t="s">
        <v>7738</v>
      </c>
      <c r="Q2344" t="s">
        <v>7739</v>
      </c>
      <c r="R2344" t="s">
        <v>7740</v>
      </c>
      <c r="S2344" t="s">
        <v>231</v>
      </c>
      <c r="T2344" t="s">
        <v>231</v>
      </c>
    </row>
    <row r="2345" spans="14:20">
      <c r="N2345" t="s">
        <v>7520</v>
      </c>
      <c r="O2345" t="s">
        <v>808</v>
      </c>
      <c r="P2345" t="s">
        <v>7741</v>
      </c>
      <c r="Q2345" t="s">
        <v>7742</v>
      </c>
      <c r="R2345" t="s">
        <v>7743</v>
      </c>
      <c r="S2345" t="s">
        <v>231</v>
      </c>
      <c r="T2345" t="s">
        <v>231</v>
      </c>
    </row>
    <row r="2346" spans="14:20">
      <c r="N2346" t="s">
        <v>7520</v>
      </c>
      <c r="O2346" t="s">
        <v>812</v>
      </c>
      <c r="P2346" t="s">
        <v>7744</v>
      </c>
      <c r="Q2346" t="s">
        <v>7745</v>
      </c>
      <c r="R2346" t="s">
        <v>7746</v>
      </c>
      <c r="S2346" t="s">
        <v>231</v>
      </c>
      <c r="T2346" t="s">
        <v>231</v>
      </c>
    </row>
    <row r="2347" spans="14:20">
      <c r="N2347" t="s">
        <v>7520</v>
      </c>
      <c r="O2347" t="s">
        <v>816</v>
      </c>
      <c r="P2347" t="s">
        <v>7747</v>
      </c>
      <c r="Q2347" t="s">
        <v>7748</v>
      </c>
      <c r="R2347" t="s">
        <v>7749</v>
      </c>
      <c r="S2347" t="s">
        <v>231</v>
      </c>
      <c r="T2347" t="s">
        <v>231</v>
      </c>
    </row>
    <row r="2348" spans="14:20">
      <c r="N2348" t="s">
        <v>7520</v>
      </c>
      <c r="O2348" t="s">
        <v>820</v>
      </c>
      <c r="P2348" t="s">
        <v>7750</v>
      </c>
      <c r="Q2348" t="s">
        <v>7751</v>
      </c>
      <c r="R2348" t="s">
        <v>7752</v>
      </c>
      <c r="S2348" t="s">
        <v>231</v>
      </c>
      <c r="T2348" t="s">
        <v>231</v>
      </c>
    </row>
    <row r="2349" spans="14:20">
      <c r="N2349" t="s">
        <v>7520</v>
      </c>
      <c r="O2349" t="s">
        <v>824</v>
      </c>
      <c r="P2349" t="s">
        <v>7753</v>
      </c>
      <c r="Q2349" t="s">
        <v>7754</v>
      </c>
      <c r="R2349" t="s">
        <v>7755</v>
      </c>
      <c r="S2349" t="s">
        <v>231</v>
      </c>
      <c r="T2349" t="s">
        <v>231</v>
      </c>
    </row>
    <row r="2350" spans="14:20">
      <c r="N2350" t="s">
        <v>7520</v>
      </c>
      <c r="O2350" t="s">
        <v>828</v>
      </c>
      <c r="P2350" t="s">
        <v>7756</v>
      </c>
      <c r="Q2350" t="s">
        <v>7757</v>
      </c>
      <c r="R2350" t="s">
        <v>7758</v>
      </c>
      <c r="S2350" t="s">
        <v>231</v>
      </c>
      <c r="T2350" t="s">
        <v>231</v>
      </c>
    </row>
    <row r="2351" spans="14:20">
      <c r="N2351" t="s">
        <v>7520</v>
      </c>
      <c r="O2351" t="s">
        <v>831</v>
      </c>
      <c r="P2351" t="s">
        <v>7759</v>
      </c>
      <c r="Q2351" t="s">
        <v>7760</v>
      </c>
      <c r="R2351" t="s">
        <v>7761</v>
      </c>
      <c r="S2351" t="s">
        <v>231</v>
      </c>
      <c r="T2351" t="s">
        <v>231</v>
      </c>
    </row>
    <row r="2352" spans="14:20">
      <c r="N2352" t="s">
        <v>7520</v>
      </c>
      <c r="O2352" t="s">
        <v>835</v>
      </c>
      <c r="P2352" t="s">
        <v>7762</v>
      </c>
      <c r="Q2352" t="s">
        <v>7763</v>
      </c>
      <c r="R2352" t="s">
        <v>7764</v>
      </c>
      <c r="S2352" t="s">
        <v>231</v>
      </c>
      <c r="T2352" t="s">
        <v>231</v>
      </c>
    </row>
    <row r="2353" spans="14:20">
      <c r="N2353" t="s">
        <v>7520</v>
      </c>
      <c r="O2353" t="s">
        <v>839</v>
      </c>
      <c r="P2353" t="s">
        <v>7765</v>
      </c>
      <c r="Q2353" t="s">
        <v>7766</v>
      </c>
      <c r="R2353" t="s">
        <v>7767</v>
      </c>
      <c r="S2353" t="s">
        <v>231</v>
      </c>
      <c r="T2353" t="s">
        <v>231</v>
      </c>
    </row>
    <row r="2354" spans="14:20">
      <c r="N2354" t="s">
        <v>7520</v>
      </c>
      <c r="O2354" t="s">
        <v>843</v>
      </c>
      <c r="P2354" t="s">
        <v>7768</v>
      </c>
      <c r="Q2354" t="s">
        <v>7769</v>
      </c>
      <c r="R2354" t="s">
        <v>7770</v>
      </c>
      <c r="S2354" t="s">
        <v>231</v>
      </c>
      <c r="T2354" t="s">
        <v>231</v>
      </c>
    </row>
    <row r="2355" spans="14:20">
      <c r="N2355" t="s">
        <v>7520</v>
      </c>
      <c r="O2355" t="s">
        <v>847</v>
      </c>
      <c r="P2355" t="s">
        <v>7771</v>
      </c>
      <c r="Q2355" t="s">
        <v>7772</v>
      </c>
      <c r="R2355" t="s">
        <v>7773</v>
      </c>
      <c r="S2355" t="s">
        <v>231</v>
      </c>
      <c r="T2355" t="s">
        <v>231</v>
      </c>
    </row>
    <row r="2356" spans="14:20">
      <c r="N2356" t="s">
        <v>7520</v>
      </c>
      <c r="O2356" t="s">
        <v>851</v>
      </c>
      <c r="P2356" t="s">
        <v>7774</v>
      </c>
      <c r="Q2356" t="s">
        <v>7775</v>
      </c>
      <c r="R2356" t="s">
        <v>7776</v>
      </c>
      <c r="S2356" t="s">
        <v>231</v>
      </c>
      <c r="T2356" t="s">
        <v>231</v>
      </c>
    </row>
    <row r="2357" spans="14:20">
      <c r="N2357" t="s">
        <v>7520</v>
      </c>
      <c r="O2357" t="s">
        <v>855</v>
      </c>
      <c r="P2357" t="s">
        <v>7777</v>
      </c>
      <c r="Q2357" t="s">
        <v>7778</v>
      </c>
      <c r="R2357" t="s">
        <v>7779</v>
      </c>
      <c r="S2357" t="s">
        <v>231</v>
      </c>
      <c r="T2357" t="s">
        <v>231</v>
      </c>
    </row>
    <row r="2358" spans="14:20">
      <c r="N2358" t="s">
        <v>7520</v>
      </c>
      <c r="O2358" t="s">
        <v>859</v>
      </c>
      <c r="P2358" t="s">
        <v>7780</v>
      </c>
      <c r="Q2358" t="s">
        <v>7781</v>
      </c>
      <c r="R2358" t="s">
        <v>7782</v>
      </c>
      <c r="S2358" t="s">
        <v>231</v>
      </c>
      <c r="T2358" t="s">
        <v>231</v>
      </c>
    </row>
    <row r="2359" spans="14:20">
      <c r="N2359" t="s">
        <v>7520</v>
      </c>
      <c r="O2359" t="s">
        <v>863</v>
      </c>
      <c r="P2359" t="s">
        <v>7783</v>
      </c>
      <c r="Q2359" t="s">
        <v>7784</v>
      </c>
      <c r="R2359" t="s">
        <v>7785</v>
      </c>
      <c r="S2359" t="s">
        <v>231</v>
      </c>
      <c r="T2359" t="s">
        <v>231</v>
      </c>
    </row>
    <row r="2360" spans="14:20">
      <c r="N2360" t="s">
        <v>7520</v>
      </c>
      <c r="O2360" t="s">
        <v>867</v>
      </c>
      <c r="P2360" t="s">
        <v>7786</v>
      </c>
      <c r="Q2360" t="s">
        <v>7787</v>
      </c>
      <c r="R2360" t="s">
        <v>7788</v>
      </c>
      <c r="S2360" t="s">
        <v>231</v>
      </c>
      <c r="T2360" t="s">
        <v>231</v>
      </c>
    </row>
    <row r="2361" spans="14:20">
      <c r="N2361" t="s">
        <v>7520</v>
      </c>
      <c r="O2361" t="s">
        <v>871</v>
      </c>
      <c r="P2361" t="s">
        <v>7789</v>
      </c>
      <c r="Q2361" t="s">
        <v>7790</v>
      </c>
      <c r="R2361" t="s">
        <v>7791</v>
      </c>
      <c r="S2361" t="s">
        <v>231</v>
      </c>
      <c r="T2361" t="s">
        <v>231</v>
      </c>
    </row>
    <row r="2362" spans="14:20">
      <c r="N2362" t="s">
        <v>7520</v>
      </c>
      <c r="O2362" t="s">
        <v>875</v>
      </c>
      <c r="P2362" t="s">
        <v>7792</v>
      </c>
      <c r="Q2362" t="s">
        <v>7793</v>
      </c>
      <c r="R2362" t="s">
        <v>7794</v>
      </c>
      <c r="S2362" t="s">
        <v>231</v>
      </c>
      <c r="T2362" t="s">
        <v>231</v>
      </c>
    </row>
    <row r="2363" spans="14:20">
      <c r="N2363" t="s">
        <v>7520</v>
      </c>
      <c r="O2363" t="s">
        <v>879</v>
      </c>
      <c r="P2363" t="s">
        <v>7795</v>
      </c>
      <c r="Q2363" t="s">
        <v>7796</v>
      </c>
      <c r="R2363" t="s">
        <v>7797</v>
      </c>
      <c r="S2363" t="s">
        <v>231</v>
      </c>
      <c r="T2363" t="s">
        <v>231</v>
      </c>
    </row>
    <row r="2364" spans="14:20">
      <c r="N2364" t="s">
        <v>7520</v>
      </c>
      <c r="O2364" t="s">
        <v>883</v>
      </c>
      <c r="P2364" t="s">
        <v>7798</v>
      </c>
      <c r="Q2364" t="s">
        <v>7799</v>
      </c>
      <c r="R2364" t="s">
        <v>7800</v>
      </c>
      <c r="S2364" t="s">
        <v>231</v>
      </c>
      <c r="T2364" t="s">
        <v>231</v>
      </c>
    </row>
    <row r="2365" spans="14:20">
      <c r="N2365" t="s">
        <v>7520</v>
      </c>
      <c r="O2365" t="s">
        <v>2173</v>
      </c>
      <c r="P2365" t="s">
        <v>7801</v>
      </c>
      <c r="Q2365" t="s">
        <v>7802</v>
      </c>
      <c r="R2365" t="s">
        <v>7803</v>
      </c>
      <c r="S2365" t="s">
        <v>231</v>
      </c>
      <c r="T2365" t="s">
        <v>231</v>
      </c>
    </row>
    <row r="2366" spans="14:20">
      <c r="N2366" t="s">
        <v>7520</v>
      </c>
      <c r="O2366" t="s">
        <v>887</v>
      </c>
      <c r="P2366" t="s">
        <v>7804</v>
      </c>
      <c r="Q2366" t="s">
        <v>7805</v>
      </c>
      <c r="R2366" t="s">
        <v>7806</v>
      </c>
      <c r="S2366" t="s">
        <v>231</v>
      </c>
      <c r="T2366" t="s">
        <v>231</v>
      </c>
    </row>
    <row r="2367" spans="14:20">
      <c r="N2367" t="s">
        <v>7520</v>
      </c>
      <c r="O2367" t="s">
        <v>891</v>
      </c>
      <c r="P2367" t="s">
        <v>7807</v>
      </c>
      <c r="Q2367" t="s">
        <v>7808</v>
      </c>
      <c r="R2367" t="s">
        <v>7809</v>
      </c>
      <c r="S2367" t="s">
        <v>231</v>
      </c>
      <c r="T2367" t="s">
        <v>231</v>
      </c>
    </row>
    <row r="2368" spans="14:20">
      <c r="N2368" t="s">
        <v>7520</v>
      </c>
      <c r="O2368" t="s">
        <v>895</v>
      </c>
      <c r="P2368" t="s">
        <v>7810</v>
      </c>
      <c r="Q2368" t="s">
        <v>7811</v>
      </c>
      <c r="R2368" t="s">
        <v>7812</v>
      </c>
      <c r="S2368" t="s">
        <v>231</v>
      </c>
      <c r="T2368" t="s">
        <v>231</v>
      </c>
    </row>
    <row r="2369" spans="14:20">
      <c r="N2369" t="s">
        <v>7520</v>
      </c>
      <c r="O2369" t="s">
        <v>899</v>
      </c>
      <c r="P2369" t="s">
        <v>7813</v>
      </c>
      <c r="Q2369" t="s">
        <v>7814</v>
      </c>
      <c r="R2369" t="s">
        <v>7815</v>
      </c>
      <c r="S2369" t="s">
        <v>231</v>
      </c>
      <c r="T2369" t="s">
        <v>231</v>
      </c>
    </row>
    <row r="2370" spans="14:20">
      <c r="N2370" t="s">
        <v>7520</v>
      </c>
      <c r="O2370" t="s">
        <v>903</v>
      </c>
      <c r="P2370" t="s">
        <v>7816</v>
      </c>
      <c r="Q2370" t="s">
        <v>7817</v>
      </c>
      <c r="R2370" t="s">
        <v>7818</v>
      </c>
      <c r="S2370" t="s">
        <v>231</v>
      </c>
      <c r="T2370" t="s">
        <v>231</v>
      </c>
    </row>
    <row r="2371" spans="14:20">
      <c r="N2371" t="s">
        <v>7520</v>
      </c>
      <c r="O2371" t="s">
        <v>907</v>
      </c>
      <c r="P2371" t="s">
        <v>7819</v>
      </c>
      <c r="Q2371" t="s">
        <v>7820</v>
      </c>
      <c r="R2371" t="s">
        <v>7821</v>
      </c>
      <c r="S2371" t="s">
        <v>231</v>
      </c>
      <c r="T2371" t="s">
        <v>231</v>
      </c>
    </row>
    <row r="2372" spans="14:20">
      <c r="N2372" t="s">
        <v>7520</v>
      </c>
      <c r="O2372" t="s">
        <v>910</v>
      </c>
      <c r="P2372" t="s">
        <v>7822</v>
      </c>
      <c r="Q2372" t="s">
        <v>7823</v>
      </c>
      <c r="R2372" t="s">
        <v>7824</v>
      </c>
      <c r="S2372" t="s">
        <v>231</v>
      </c>
      <c r="T2372" t="s">
        <v>231</v>
      </c>
    </row>
    <row r="2373" spans="14:20">
      <c r="N2373" t="s">
        <v>7520</v>
      </c>
      <c r="O2373" t="s">
        <v>914</v>
      </c>
      <c r="P2373" t="s">
        <v>7825</v>
      </c>
      <c r="Q2373" t="s">
        <v>7826</v>
      </c>
      <c r="R2373" t="s">
        <v>7827</v>
      </c>
      <c r="S2373" t="s">
        <v>231</v>
      </c>
      <c r="T2373" t="s">
        <v>231</v>
      </c>
    </row>
    <row r="2374" spans="14:20">
      <c r="N2374" t="s">
        <v>7520</v>
      </c>
      <c r="O2374" t="s">
        <v>918</v>
      </c>
      <c r="P2374" t="s">
        <v>7828</v>
      </c>
      <c r="Q2374" t="s">
        <v>7829</v>
      </c>
      <c r="R2374" t="s">
        <v>7830</v>
      </c>
      <c r="S2374" t="s">
        <v>231</v>
      </c>
      <c r="T2374" t="s">
        <v>231</v>
      </c>
    </row>
    <row r="2375" spans="14:20">
      <c r="N2375" t="s">
        <v>7520</v>
      </c>
      <c r="O2375" t="s">
        <v>922</v>
      </c>
      <c r="P2375" t="s">
        <v>7831</v>
      </c>
      <c r="Q2375" t="s">
        <v>7832</v>
      </c>
      <c r="R2375" t="s">
        <v>7833</v>
      </c>
      <c r="S2375" t="s">
        <v>231</v>
      </c>
      <c r="T2375" t="s">
        <v>231</v>
      </c>
    </row>
    <row r="2376" spans="14:20">
      <c r="N2376" t="s">
        <v>7520</v>
      </c>
      <c r="O2376" t="s">
        <v>926</v>
      </c>
      <c r="P2376" t="s">
        <v>7834</v>
      </c>
      <c r="Q2376" t="s">
        <v>7835</v>
      </c>
      <c r="R2376" t="s">
        <v>7836</v>
      </c>
      <c r="S2376" t="s">
        <v>231</v>
      </c>
      <c r="T2376" t="s">
        <v>231</v>
      </c>
    </row>
    <row r="2377" spans="14:20">
      <c r="N2377" t="s">
        <v>7837</v>
      </c>
      <c r="O2377" t="s">
        <v>37</v>
      </c>
      <c r="P2377" t="s">
        <v>7838</v>
      </c>
      <c r="Q2377" t="s">
        <v>7839</v>
      </c>
      <c r="R2377" t="s">
        <v>7840</v>
      </c>
      <c r="S2377" t="s">
        <v>231</v>
      </c>
      <c r="T2377" t="s">
        <v>231</v>
      </c>
    </row>
    <row r="2378" spans="14:20">
      <c r="N2378" t="s">
        <v>7837</v>
      </c>
      <c r="O2378" t="s">
        <v>2</v>
      </c>
      <c r="P2378" t="s">
        <v>7841</v>
      </c>
      <c r="Q2378" t="s">
        <v>7842</v>
      </c>
      <c r="R2378" t="s">
        <v>7843</v>
      </c>
      <c r="S2378" t="s">
        <v>231</v>
      </c>
      <c r="T2378" t="s">
        <v>231</v>
      </c>
    </row>
    <row r="2379" spans="14:20">
      <c r="N2379" t="s">
        <v>7837</v>
      </c>
      <c r="O2379" t="s">
        <v>234</v>
      </c>
      <c r="P2379" t="s">
        <v>7844</v>
      </c>
      <c r="Q2379" t="s">
        <v>7845</v>
      </c>
      <c r="R2379" t="s">
        <v>7846</v>
      </c>
      <c r="S2379" t="s">
        <v>231</v>
      </c>
      <c r="T2379" t="s">
        <v>231</v>
      </c>
    </row>
    <row r="2380" spans="14:20">
      <c r="N2380" t="s">
        <v>7837</v>
      </c>
      <c r="O2380" t="s">
        <v>238</v>
      </c>
      <c r="P2380" t="s">
        <v>7847</v>
      </c>
      <c r="Q2380" t="s">
        <v>7848</v>
      </c>
      <c r="R2380" t="s">
        <v>7849</v>
      </c>
      <c r="S2380" t="s">
        <v>231</v>
      </c>
      <c r="T2380" t="s">
        <v>231</v>
      </c>
    </row>
    <row r="2381" spans="14:20">
      <c r="N2381" t="s">
        <v>7837</v>
      </c>
      <c r="O2381" t="s">
        <v>242</v>
      </c>
      <c r="P2381" t="s">
        <v>239</v>
      </c>
      <c r="Q2381" t="s">
        <v>7850</v>
      </c>
      <c r="R2381" t="s">
        <v>7851</v>
      </c>
      <c r="S2381" t="s">
        <v>231</v>
      </c>
      <c r="T2381" t="s">
        <v>231</v>
      </c>
    </row>
    <row r="2382" spans="14:20">
      <c r="N2382" t="s">
        <v>7837</v>
      </c>
      <c r="O2382" t="s">
        <v>246</v>
      </c>
      <c r="P2382" t="s">
        <v>7852</v>
      </c>
      <c r="Q2382" t="s">
        <v>7853</v>
      </c>
      <c r="R2382" t="s">
        <v>7854</v>
      </c>
      <c r="S2382" t="s">
        <v>231</v>
      </c>
      <c r="T2382" t="s">
        <v>231</v>
      </c>
    </row>
    <row r="2383" spans="14:20">
      <c r="N2383" t="s">
        <v>7837</v>
      </c>
      <c r="O2383" t="s">
        <v>250</v>
      </c>
      <c r="P2383" t="s">
        <v>7855</v>
      </c>
      <c r="Q2383" t="s">
        <v>7856</v>
      </c>
      <c r="R2383" t="s">
        <v>7857</v>
      </c>
      <c r="S2383" t="s">
        <v>231</v>
      </c>
      <c r="T2383" t="s">
        <v>231</v>
      </c>
    </row>
    <row r="2384" spans="14:20">
      <c r="N2384" t="s">
        <v>7837</v>
      </c>
      <c r="O2384" t="s">
        <v>254</v>
      </c>
      <c r="P2384" t="s">
        <v>7858</v>
      </c>
      <c r="Q2384" t="s">
        <v>7859</v>
      </c>
      <c r="R2384" t="s">
        <v>7860</v>
      </c>
      <c r="S2384" t="s">
        <v>231</v>
      </c>
      <c r="T2384" t="s">
        <v>231</v>
      </c>
    </row>
    <row r="2385" spans="14:20">
      <c r="N2385" t="s">
        <v>7837</v>
      </c>
      <c r="O2385" t="s">
        <v>258</v>
      </c>
      <c r="P2385" t="s">
        <v>251</v>
      </c>
      <c r="Q2385" t="s">
        <v>7861</v>
      </c>
      <c r="R2385" t="s">
        <v>7862</v>
      </c>
      <c r="S2385" t="s">
        <v>231</v>
      </c>
      <c r="T2385" t="s">
        <v>231</v>
      </c>
    </row>
    <row r="2386" spans="14:20">
      <c r="N2386" t="s">
        <v>7837</v>
      </c>
      <c r="O2386" t="s">
        <v>16</v>
      </c>
      <c r="P2386" t="s">
        <v>7863</v>
      </c>
      <c r="Q2386" t="s">
        <v>7864</v>
      </c>
      <c r="R2386" t="s">
        <v>7865</v>
      </c>
      <c r="S2386" t="s">
        <v>231</v>
      </c>
      <c r="T2386" t="s">
        <v>231</v>
      </c>
    </row>
    <row r="2387" spans="14:20">
      <c r="N2387" t="s">
        <v>7837</v>
      </c>
      <c r="O2387" t="s">
        <v>265</v>
      </c>
      <c r="P2387" t="s">
        <v>7866</v>
      </c>
      <c r="Q2387" t="s">
        <v>7867</v>
      </c>
      <c r="R2387" t="s">
        <v>7868</v>
      </c>
      <c r="S2387" t="s">
        <v>7869</v>
      </c>
      <c r="T2387" t="s">
        <v>7870</v>
      </c>
    </row>
    <row r="2388" spans="14:20">
      <c r="N2388" t="s">
        <v>7837</v>
      </c>
      <c r="O2388" t="s">
        <v>269</v>
      </c>
      <c r="P2388" t="s">
        <v>7871</v>
      </c>
      <c r="Q2388" t="s">
        <v>7872</v>
      </c>
      <c r="R2388" t="s">
        <v>7873</v>
      </c>
      <c r="S2388" t="s">
        <v>231</v>
      </c>
      <c r="T2388" t="s">
        <v>231</v>
      </c>
    </row>
    <row r="2389" spans="14:20">
      <c r="N2389" t="s">
        <v>7837</v>
      </c>
      <c r="O2389" t="s">
        <v>273</v>
      </c>
      <c r="P2389" t="s">
        <v>7874</v>
      </c>
      <c r="Q2389" t="s">
        <v>7875</v>
      </c>
      <c r="R2389" t="s">
        <v>7876</v>
      </c>
      <c r="S2389" t="s">
        <v>231</v>
      </c>
      <c r="T2389" t="s">
        <v>231</v>
      </c>
    </row>
    <row r="2390" spans="14:20">
      <c r="N2390" t="s">
        <v>7837</v>
      </c>
      <c r="O2390" t="s">
        <v>277</v>
      </c>
      <c r="P2390" t="s">
        <v>7877</v>
      </c>
      <c r="Q2390" t="s">
        <v>7878</v>
      </c>
      <c r="R2390" t="s">
        <v>7879</v>
      </c>
      <c r="S2390" t="s">
        <v>231</v>
      </c>
      <c r="T2390" t="s">
        <v>231</v>
      </c>
    </row>
    <row r="2391" spans="14:20">
      <c r="N2391" t="s">
        <v>7837</v>
      </c>
      <c r="O2391" t="s">
        <v>281</v>
      </c>
      <c r="P2391" t="s">
        <v>7880</v>
      </c>
      <c r="Q2391" t="s">
        <v>7881</v>
      </c>
      <c r="R2391" t="s">
        <v>7882</v>
      </c>
      <c r="S2391" t="s">
        <v>231</v>
      </c>
      <c r="T2391" t="s">
        <v>231</v>
      </c>
    </row>
    <row r="2392" spans="14:20">
      <c r="N2392" t="s">
        <v>7837</v>
      </c>
      <c r="O2392" t="s">
        <v>285</v>
      </c>
      <c r="P2392" t="s">
        <v>7883</v>
      </c>
      <c r="Q2392" t="s">
        <v>7884</v>
      </c>
      <c r="R2392" t="s">
        <v>7885</v>
      </c>
      <c r="S2392" t="s">
        <v>231</v>
      </c>
      <c r="T2392" t="s">
        <v>231</v>
      </c>
    </row>
    <row r="2393" spans="14:20">
      <c r="N2393" t="s">
        <v>7837</v>
      </c>
      <c r="O2393" t="s">
        <v>289</v>
      </c>
      <c r="P2393" t="s">
        <v>7886</v>
      </c>
      <c r="Q2393" t="s">
        <v>7887</v>
      </c>
      <c r="R2393" t="s">
        <v>7888</v>
      </c>
      <c r="S2393" t="s">
        <v>231</v>
      </c>
      <c r="T2393" t="s">
        <v>231</v>
      </c>
    </row>
    <row r="2394" spans="14:20">
      <c r="N2394" t="s">
        <v>7837</v>
      </c>
      <c r="O2394" t="s">
        <v>22</v>
      </c>
      <c r="P2394" t="s">
        <v>1036</v>
      </c>
      <c r="Q2394" t="s">
        <v>7889</v>
      </c>
      <c r="R2394" t="s">
        <v>7890</v>
      </c>
      <c r="S2394" t="s">
        <v>231</v>
      </c>
      <c r="T2394" t="s">
        <v>231</v>
      </c>
    </row>
    <row r="2395" spans="14:20">
      <c r="N2395" t="s">
        <v>7837</v>
      </c>
      <c r="O2395" t="s">
        <v>427</v>
      </c>
      <c r="P2395" t="s">
        <v>7891</v>
      </c>
      <c r="Q2395" t="s">
        <v>7892</v>
      </c>
      <c r="R2395" t="s">
        <v>7893</v>
      </c>
      <c r="S2395" t="s">
        <v>231</v>
      </c>
      <c r="T2395" t="s">
        <v>231</v>
      </c>
    </row>
    <row r="2396" spans="14:20">
      <c r="N2396" t="s">
        <v>7837</v>
      </c>
      <c r="O2396" t="s">
        <v>433</v>
      </c>
      <c r="P2396" t="s">
        <v>7894</v>
      </c>
      <c r="Q2396" t="s">
        <v>7895</v>
      </c>
      <c r="R2396" t="s">
        <v>7896</v>
      </c>
      <c r="S2396" t="s">
        <v>231</v>
      </c>
      <c r="T2396" t="s">
        <v>231</v>
      </c>
    </row>
    <row r="2397" spans="14:20">
      <c r="N2397" t="s">
        <v>7837</v>
      </c>
      <c r="O2397" t="s">
        <v>436</v>
      </c>
      <c r="P2397" t="s">
        <v>7897</v>
      </c>
      <c r="Q2397" t="s">
        <v>7898</v>
      </c>
      <c r="R2397" t="s">
        <v>7899</v>
      </c>
      <c r="S2397" t="s">
        <v>7900</v>
      </c>
      <c r="T2397" t="s">
        <v>7901</v>
      </c>
    </row>
    <row r="2398" spans="14:20">
      <c r="N2398" t="s">
        <v>7837</v>
      </c>
      <c r="O2398" t="s">
        <v>440</v>
      </c>
      <c r="P2398" t="s">
        <v>7902</v>
      </c>
      <c r="Q2398" t="s">
        <v>7903</v>
      </c>
      <c r="R2398" t="s">
        <v>7904</v>
      </c>
      <c r="S2398" t="s">
        <v>231</v>
      </c>
      <c r="T2398" t="s">
        <v>231</v>
      </c>
    </row>
    <row r="2399" spans="14:20">
      <c r="N2399" t="s">
        <v>7837</v>
      </c>
      <c r="O2399" t="s">
        <v>444</v>
      </c>
      <c r="P2399" t="s">
        <v>7905</v>
      </c>
      <c r="Q2399" t="s">
        <v>7906</v>
      </c>
      <c r="R2399" t="s">
        <v>7907</v>
      </c>
      <c r="S2399" t="s">
        <v>231</v>
      </c>
      <c r="T2399" t="s">
        <v>231</v>
      </c>
    </row>
    <row r="2400" spans="14:20">
      <c r="N2400" t="s">
        <v>7837</v>
      </c>
      <c r="O2400" t="s">
        <v>448</v>
      </c>
      <c r="P2400" t="s">
        <v>7908</v>
      </c>
      <c r="Q2400" t="s">
        <v>7909</v>
      </c>
      <c r="R2400" t="s">
        <v>7910</v>
      </c>
      <c r="S2400" t="s">
        <v>231</v>
      </c>
      <c r="T2400" t="s">
        <v>231</v>
      </c>
    </row>
    <row r="2401" spans="14:20">
      <c r="N2401" t="s">
        <v>7837</v>
      </c>
      <c r="O2401" t="s">
        <v>452</v>
      </c>
      <c r="P2401" t="s">
        <v>7911</v>
      </c>
      <c r="Q2401" t="s">
        <v>7912</v>
      </c>
      <c r="R2401" t="s">
        <v>7913</v>
      </c>
      <c r="S2401" t="s">
        <v>231</v>
      </c>
      <c r="T2401" t="s">
        <v>231</v>
      </c>
    </row>
    <row r="2402" spans="14:20">
      <c r="N2402" t="s">
        <v>7837</v>
      </c>
      <c r="O2402" t="s">
        <v>455</v>
      </c>
      <c r="P2402" t="s">
        <v>7914</v>
      </c>
      <c r="Q2402" t="s">
        <v>7915</v>
      </c>
      <c r="R2402" t="s">
        <v>7916</v>
      </c>
      <c r="S2402" t="s">
        <v>231</v>
      </c>
      <c r="T2402" t="s">
        <v>231</v>
      </c>
    </row>
    <row r="2403" spans="14:20">
      <c r="N2403" t="s">
        <v>7837</v>
      </c>
      <c r="O2403" t="s">
        <v>459</v>
      </c>
      <c r="P2403" t="s">
        <v>7917</v>
      </c>
      <c r="Q2403" t="s">
        <v>7918</v>
      </c>
      <c r="R2403" t="s">
        <v>7919</v>
      </c>
      <c r="S2403" t="s">
        <v>231</v>
      </c>
      <c r="T2403" t="s">
        <v>231</v>
      </c>
    </row>
    <row r="2404" spans="14:20">
      <c r="N2404" t="s">
        <v>7837</v>
      </c>
      <c r="O2404" t="s">
        <v>463</v>
      </c>
      <c r="P2404" t="s">
        <v>2435</v>
      </c>
      <c r="Q2404" t="s">
        <v>7920</v>
      </c>
      <c r="R2404" t="s">
        <v>7921</v>
      </c>
      <c r="S2404" t="s">
        <v>231</v>
      </c>
      <c r="T2404" t="s">
        <v>231</v>
      </c>
    </row>
    <row r="2405" spans="14:20">
      <c r="N2405" t="s">
        <v>7837</v>
      </c>
      <c r="O2405" t="s">
        <v>467</v>
      </c>
      <c r="P2405" t="s">
        <v>7922</v>
      </c>
      <c r="Q2405" t="s">
        <v>7923</v>
      </c>
      <c r="R2405" t="s">
        <v>7924</v>
      </c>
      <c r="S2405" t="s">
        <v>231</v>
      </c>
      <c r="T2405" t="s">
        <v>231</v>
      </c>
    </row>
    <row r="2406" spans="14:20">
      <c r="N2406" t="s">
        <v>7837</v>
      </c>
      <c r="O2406" t="s">
        <v>473</v>
      </c>
      <c r="P2406" t="s">
        <v>7925</v>
      </c>
      <c r="Q2406" t="s">
        <v>7926</v>
      </c>
      <c r="R2406" t="s">
        <v>7927</v>
      </c>
      <c r="S2406" t="s">
        <v>231</v>
      </c>
      <c r="T2406" t="s">
        <v>231</v>
      </c>
    </row>
    <row r="2407" spans="14:20">
      <c r="N2407" t="s">
        <v>7837</v>
      </c>
      <c r="O2407" t="s">
        <v>477</v>
      </c>
      <c r="P2407" t="s">
        <v>7928</v>
      </c>
      <c r="Q2407" t="s">
        <v>7929</v>
      </c>
      <c r="R2407" t="s">
        <v>7930</v>
      </c>
      <c r="S2407" t="s">
        <v>231</v>
      </c>
      <c r="T2407" t="s">
        <v>231</v>
      </c>
    </row>
    <row r="2408" spans="14:20">
      <c r="N2408" t="s">
        <v>7837</v>
      </c>
      <c r="O2408" t="s">
        <v>480</v>
      </c>
      <c r="P2408" t="s">
        <v>7931</v>
      </c>
      <c r="Q2408" t="s">
        <v>7932</v>
      </c>
      <c r="R2408" t="s">
        <v>7933</v>
      </c>
      <c r="S2408" t="s">
        <v>231</v>
      </c>
      <c r="T2408" t="s">
        <v>231</v>
      </c>
    </row>
    <row r="2409" spans="14:20">
      <c r="N2409" t="s">
        <v>7837</v>
      </c>
      <c r="O2409" t="s">
        <v>484</v>
      </c>
      <c r="P2409" t="s">
        <v>186</v>
      </c>
      <c r="Q2409" t="s">
        <v>7934</v>
      </c>
      <c r="R2409" t="s">
        <v>7935</v>
      </c>
      <c r="S2409" t="s">
        <v>231</v>
      </c>
      <c r="T2409" t="s">
        <v>231</v>
      </c>
    </row>
    <row r="2410" spans="14:20">
      <c r="N2410" t="s">
        <v>7837</v>
      </c>
      <c r="O2410" t="s">
        <v>488</v>
      </c>
      <c r="P2410" t="s">
        <v>7936</v>
      </c>
      <c r="Q2410" t="s">
        <v>7937</v>
      </c>
      <c r="R2410" t="s">
        <v>7840</v>
      </c>
      <c r="S2410" t="s">
        <v>231</v>
      </c>
      <c r="T2410" t="s">
        <v>231</v>
      </c>
    </row>
    <row r="2411" spans="14:20">
      <c r="N2411" t="s">
        <v>7837</v>
      </c>
      <c r="O2411" t="s">
        <v>494</v>
      </c>
      <c r="P2411" t="s">
        <v>7938</v>
      </c>
      <c r="Q2411" t="s">
        <v>7939</v>
      </c>
      <c r="R2411" t="s">
        <v>7940</v>
      </c>
      <c r="S2411" t="s">
        <v>231</v>
      </c>
      <c r="T2411" t="s">
        <v>231</v>
      </c>
    </row>
    <row r="2412" spans="14:20">
      <c r="N2412" t="s">
        <v>7837</v>
      </c>
      <c r="O2412" t="s">
        <v>498</v>
      </c>
      <c r="P2412" t="s">
        <v>7941</v>
      </c>
      <c r="Q2412" t="s">
        <v>7942</v>
      </c>
      <c r="R2412" t="s">
        <v>7943</v>
      </c>
      <c r="S2412" t="s">
        <v>231</v>
      </c>
      <c r="T2412" t="s">
        <v>231</v>
      </c>
    </row>
    <row r="2413" spans="14:20">
      <c r="N2413" t="s">
        <v>7837</v>
      </c>
      <c r="O2413" t="s">
        <v>502</v>
      </c>
      <c r="P2413" t="s">
        <v>7944</v>
      </c>
      <c r="Q2413" t="s">
        <v>7945</v>
      </c>
      <c r="R2413" t="s">
        <v>7946</v>
      </c>
      <c r="S2413" t="s">
        <v>231</v>
      </c>
      <c r="T2413" t="s">
        <v>231</v>
      </c>
    </row>
    <row r="2414" spans="14:20">
      <c r="N2414" t="s">
        <v>7837</v>
      </c>
      <c r="O2414" t="s">
        <v>506</v>
      </c>
      <c r="P2414" t="s">
        <v>7265</v>
      </c>
      <c r="Q2414" t="s">
        <v>7947</v>
      </c>
      <c r="R2414" t="s">
        <v>7948</v>
      </c>
      <c r="S2414" t="s">
        <v>231</v>
      </c>
      <c r="T2414" t="s">
        <v>231</v>
      </c>
    </row>
    <row r="2415" spans="14:20">
      <c r="N2415" t="s">
        <v>7837</v>
      </c>
      <c r="O2415" t="s">
        <v>510</v>
      </c>
      <c r="P2415" t="s">
        <v>7949</v>
      </c>
      <c r="Q2415" t="s">
        <v>7950</v>
      </c>
      <c r="R2415" t="s">
        <v>7951</v>
      </c>
      <c r="S2415" t="s">
        <v>231</v>
      </c>
      <c r="T2415" t="s">
        <v>231</v>
      </c>
    </row>
    <row r="2416" spans="14:20">
      <c r="N2416" t="s">
        <v>7837</v>
      </c>
      <c r="O2416" t="s">
        <v>666</v>
      </c>
      <c r="P2416" t="s">
        <v>7952</v>
      </c>
      <c r="Q2416" t="s">
        <v>7953</v>
      </c>
      <c r="R2416" t="s">
        <v>7954</v>
      </c>
      <c r="S2416" t="s">
        <v>231</v>
      </c>
      <c r="T2416" t="s">
        <v>231</v>
      </c>
    </row>
    <row r="2417" spans="14:20">
      <c r="N2417" t="s">
        <v>7837</v>
      </c>
      <c r="O2417" t="s">
        <v>670</v>
      </c>
      <c r="P2417" t="s">
        <v>7955</v>
      </c>
      <c r="Q2417" t="s">
        <v>7956</v>
      </c>
      <c r="R2417" t="s">
        <v>7957</v>
      </c>
      <c r="S2417" t="s">
        <v>231</v>
      </c>
      <c r="T2417" t="s">
        <v>231</v>
      </c>
    </row>
    <row r="2418" spans="14:20">
      <c r="N2418" t="s">
        <v>7837</v>
      </c>
      <c r="O2418" t="s">
        <v>674</v>
      </c>
      <c r="P2418" t="s">
        <v>7958</v>
      </c>
      <c r="Q2418" t="s">
        <v>7959</v>
      </c>
      <c r="R2418" t="s">
        <v>7960</v>
      </c>
      <c r="S2418" t="s">
        <v>231</v>
      </c>
      <c r="T2418" t="s">
        <v>231</v>
      </c>
    </row>
    <row r="2419" spans="14:20">
      <c r="N2419" t="s">
        <v>7837</v>
      </c>
      <c r="O2419" t="s">
        <v>678</v>
      </c>
      <c r="P2419" t="s">
        <v>7961</v>
      </c>
      <c r="Q2419" t="s">
        <v>7962</v>
      </c>
      <c r="R2419" t="s">
        <v>7963</v>
      </c>
      <c r="S2419" t="s">
        <v>231</v>
      </c>
      <c r="T2419" t="s">
        <v>231</v>
      </c>
    </row>
    <row r="2420" spans="14:20">
      <c r="N2420" t="s">
        <v>7837</v>
      </c>
      <c r="O2420" t="s">
        <v>682</v>
      </c>
      <c r="P2420" t="s">
        <v>7964</v>
      </c>
      <c r="Q2420" t="s">
        <v>7965</v>
      </c>
      <c r="R2420" t="s">
        <v>7966</v>
      </c>
      <c r="S2420" t="s">
        <v>231</v>
      </c>
      <c r="T2420" t="s">
        <v>231</v>
      </c>
    </row>
    <row r="2421" spans="14:20">
      <c r="N2421" t="s">
        <v>7837</v>
      </c>
      <c r="O2421" t="s">
        <v>686</v>
      </c>
      <c r="P2421" t="s">
        <v>205</v>
      </c>
      <c r="Q2421" t="s">
        <v>7967</v>
      </c>
      <c r="R2421" t="s">
        <v>7968</v>
      </c>
      <c r="S2421" t="s">
        <v>231</v>
      </c>
      <c r="T2421" t="s">
        <v>231</v>
      </c>
    </row>
    <row r="2422" spans="14:20">
      <c r="N2422" t="s">
        <v>7837</v>
      </c>
      <c r="O2422" t="s">
        <v>690</v>
      </c>
      <c r="P2422" t="s">
        <v>7969</v>
      </c>
      <c r="Q2422" t="s">
        <v>7970</v>
      </c>
      <c r="R2422" t="s">
        <v>7971</v>
      </c>
      <c r="S2422" t="s">
        <v>231</v>
      </c>
      <c r="T2422" t="s">
        <v>231</v>
      </c>
    </row>
    <row r="2423" spans="14:20">
      <c r="N2423" t="s">
        <v>7837</v>
      </c>
      <c r="O2423" t="s">
        <v>694</v>
      </c>
      <c r="P2423" t="s">
        <v>7972</v>
      </c>
      <c r="Q2423" t="s">
        <v>7973</v>
      </c>
      <c r="R2423" t="s">
        <v>7974</v>
      </c>
      <c r="S2423" t="s">
        <v>231</v>
      </c>
      <c r="T2423" t="s">
        <v>231</v>
      </c>
    </row>
    <row r="2424" spans="14:20">
      <c r="N2424" t="s">
        <v>7837</v>
      </c>
      <c r="O2424" t="s">
        <v>698</v>
      </c>
      <c r="P2424" t="s">
        <v>7975</v>
      </c>
      <c r="Q2424" t="s">
        <v>7976</v>
      </c>
      <c r="R2424" t="s">
        <v>7977</v>
      </c>
      <c r="S2424" t="s">
        <v>231</v>
      </c>
      <c r="T2424" t="s">
        <v>231</v>
      </c>
    </row>
    <row r="2425" spans="14:20">
      <c r="N2425" t="s">
        <v>7837</v>
      </c>
      <c r="O2425" t="s">
        <v>702</v>
      </c>
      <c r="P2425" t="s">
        <v>7978</v>
      </c>
      <c r="Q2425" t="s">
        <v>7979</v>
      </c>
      <c r="R2425" t="s">
        <v>7980</v>
      </c>
      <c r="S2425" t="s">
        <v>231</v>
      </c>
      <c r="T2425" t="s">
        <v>231</v>
      </c>
    </row>
    <row r="2426" spans="14:20">
      <c r="N2426" t="s">
        <v>7837</v>
      </c>
      <c r="O2426" t="s">
        <v>705</v>
      </c>
      <c r="P2426" t="s">
        <v>7981</v>
      </c>
      <c r="Q2426" t="s">
        <v>7982</v>
      </c>
      <c r="R2426" t="s">
        <v>7983</v>
      </c>
      <c r="S2426" t="s">
        <v>231</v>
      </c>
      <c r="T2426" t="s">
        <v>231</v>
      </c>
    </row>
    <row r="2427" spans="14:20">
      <c r="N2427" t="s">
        <v>7837</v>
      </c>
      <c r="O2427" t="s">
        <v>709</v>
      </c>
      <c r="P2427" t="s">
        <v>7984</v>
      </c>
      <c r="Q2427" t="s">
        <v>7985</v>
      </c>
      <c r="R2427" t="s">
        <v>7986</v>
      </c>
      <c r="S2427" t="s">
        <v>231</v>
      </c>
      <c r="T2427" t="s">
        <v>231</v>
      </c>
    </row>
    <row r="2428" spans="14:20">
      <c r="N2428" t="s">
        <v>7837</v>
      </c>
      <c r="O2428" t="s">
        <v>713</v>
      </c>
      <c r="P2428" t="s">
        <v>7987</v>
      </c>
      <c r="Q2428" t="s">
        <v>7988</v>
      </c>
      <c r="R2428" t="s">
        <v>7989</v>
      </c>
      <c r="S2428" t="s">
        <v>231</v>
      </c>
      <c r="T2428" t="s">
        <v>231</v>
      </c>
    </row>
    <row r="2429" spans="14:20">
      <c r="N2429" t="s">
        <v>7837</v>
      </c>
      <c r="O2429" t="s">
        <v>717</v>
      </c>
      <c r="P2429" t="s">
        <v>7990</v>
      </c>
      <c r="Q2429" t="s">
        <v>7991</v>
      </c>
      <c r="R2429" t="s">
        <v>7992</v>
      </c>
      <c r="S2429" t="s">
        <v>231</v>
      </c>
      <c r="T2429" t="s">
        <v>231</v>
      </c>
    </row>
    <row r="2430" spans="14:20">
      <c r="N2430" t="s">
        <v>7837</v>
      </c>
      <c r="O2430" t="s">
        <v>721</v>
      </c>
      <c r="P2430" t="s">
        <v>7993</v>
      </c>
      <c r="Q2430" t="s">
        <v>7994</v>
      </c>
      <c r="R2430" t="s">
        <v>7995</v>
      </c>
      <c r="S2430" t="s">
        <v>231</v>
      </c>
      <c r="T2430" t="s">
        <v>231</v>
      </c>
    </row>
    <row r="2431" spans="14:20">
      <c r="N2431" t="s">
        <v>7837</v>
      </c>
      <c r="O2431" t="s">
        <v>725</v>
      </c>
      <c r="P2431" t="s">
        <v>2240</v>
      </c>
      <c r="Q2431" t="s">
        <v>7996</v>
      </c>
      <c r="R2431" t="s">
        <v>7997</v>
      </c>
      <c r="S2431" t="s">
        <v>231</v>
      </c>
      <c r="T2431" t="s">
        <v>231</v>
      </c>
    </row>
    <row r="2432" spans="14:20">
      <c r="N2432" t="s">
        <v>7837</v>
      </c>
      <c r="O2432" t="s">
        <v>729</v>
      </c>
      <c r="P2432" t="s">
        <v>7998</v>
      </c>
      <c r="Q2432" t="s">
        <v>7999</v>
      </c>
      <c r="R2432" t="s">
        <v>8000</v>
      </c>
      <c r="S2432" t="s">
        <v>231</v>
      </c>
      <c r="T2432" t="s">
        <v>231</v>
      </c>
    </row>
    <row r="2433" spans="14:20">
      <c r="N2433" t="s">
        <v>7837</v>
      </c>
      <c r="O2433" t="s">
        <v>733</v>
      </c>
      <c r="P2433" t="s">
        <v>215</v>
      </c>
      <c r="Q2433" t="s">
        <v>7839</v>
      </c>
      <c r="R2433" t="s">
        <v>8001</v>
      </c>
      <c r="S2433" t="s">
        <v>8002</v>
      </c>
      <c r="T2433" t="s">
        <v>8003</v>
      </c>
    </row>
    <row r="2434" spans="14:20">
      <c r="N2434">
        <v>99</v>
      </c>
      <c r="O2434" t="s">
        <v>37</v>
      </c>
      <c r="P2434" t="s">
        <v>217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42</vt:i4>
      </vt:variant>
    </vt:vector>
  </HeadingPairs>
  <TitlesOfParts>
    <vt:vector size="45" baseType="lpstr">
      <vt:lpstr>Altas</vt:lpstr>
      <vt:lpstr>Pagos</vt:lpstr>
      <vt:lpstr>Anexos</vt:lpstr>
      <vt:lpstr>AGUASCALIENTES</vt:lpstr>
      <vt:lpstr>Pagos!Área_de_impresión</vt:lpstr>
      <vt:lpstr>Área_de_impresión</vt:lpstr>
      <vt:lpstr>B_CALIFORNIA_NORTE</vt:lpstr>
      <vt:lpstr>B_CALIFORNIA_SUR</vt:lpstr>
      <vt:lpstr>CAMPECHE</vt:lpstr>
      <vt:lpstr>CHIAPAS</vt:lpstr>
      <vt:lpstr>CHIHUAHUA</vt:lpstr>
      <vt:lpstr>CNO</vt:lpstr>
      <vt:lpstr>COAHUILA</vt:lpstr>
      <vt:lpstr>codigo_ocupacion</vt:lpstr>
      <vt:lpstr>COLIMA</vt:lpstr>
      <vt:lpstr>DISTRITO_FEDERAL</vt:lpstr>
      <vt:lpstr>DURANGO</vt:lpstr>
      <vt:lpstr>Estado</vt:lpstr>
      <vt:lpstr>Estados</vt:lpstr>
      <vt:lpstr>GUANAJUATO</vt:lpstr>
      <vt:lpstr>GUERRERO</vt:lpstr>
      <vt:lpstr>HIDALGO</vt:lpstr>
      <vt:lpstr>JALISCO</vt:lpstr>
      <vt:lpstr>MEXICO</vt:lpstr>
      <vt:lpstr>MICHOACAN</vt:lpstr>
      <vt:lpstr>MORELOS</vt:lpstr>
      <vt:lpstr>NAYARIT</vt:lpstr>
      <vt:lpstr>NUEVO_LEON</vt:lpstr>
      <vt:lpstr>OAXACA</vt:lpstr>
      <vt:lpstr>PUEBLA</vt:lpstr>
      <vt:lpstr>QUERETARO</vt:lpstr>
      <vt:lpstr>QUINTANA_ROO</vt:lpstr>
      <vt:lpstr>SAN_LUIS_POTOSI</vt:lpstr>
      <vt:lpstr>SINALOA</vt:lpstr>
      <vt:lpstr>SONORA</vt:lpstr>
      <vt:lpstr>T_Via</vt:lpstr>
      <vt:lpstr>T_Vivienda</vt:lpstr>
      <vt:lpstr>TABASCO</vt:lpstr>
      <vt:lpstr>TAMAULIPAS</vt:lpstr>
      <vt:lpstr>Tipo_Via</vt:lpstr>
      <vt:lpstr>Tipo_Vivienda</vt:lpstr>
      <vt:lpstr>TLAXCALA</vt:lpstr>
      <vt:lpstr>VERACRUZ</vt:lpstr>
      <vt:lpstr>YUCATAN</vt:lpstr>
      <vt:lpstr>ZACATECAS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ByPaco</dc:creator>
  <cp:lastModifiedBy>CONPRA</cp:lastModifiedBy>
  <cp:lastPrinted>2013-03-04T17:57:29Z</cp:lastPrinted>
  <dcterms:created xsi:type="dcterms:W3CDTF">2004-09-07T17:15:39Z</dcterms:created>
  <dcterms:modified xsi:type="dcterms:W3CDTF">2014-05-26T17:40:42Z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916194093</vt:i4>
  </property>
  <property fmtid="{D5CDD505-2E9C-101B-9397-08002B2CF9AE}" pid="3" name="_NewReviewCycle">
    <vt:lpwstr/>
  </property>
  <property fmtid="{D5CDD505-2E9C-101B-9397-08002B2CF9AE}" pid="4" name="_EmailSubject">
    <vt:lpwstr>convertidor de cuentas</vt:lpwstr>
  </property>
  <property fmtid="{D5CDD505-2E9C-101B-9397-08002B2CF9AE}" pid="5" name="_AuthorEmail">
    <vt:lpwstr>farriaga@ubsa.com</vt:lpwstr>
  </property>
  <property fmtid="{D5CDD505-2E9C-101B-9397-08002B2CF9AE}" pid="6" name="_AuthorEmailDisplayName">
    <vt:lpwstr>Francisco Arriaga</vt:lpwstr>
  </property>
  <property fmtid="{D5CDD505-2E9C-101B-9397-08002B2CF9AE}" pid="7" name="_ReviewingToolsShownOnce">
    <vt:lpwstr/>
  </property>
</Properties>
</file>